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355" yWindow="-240" windowWidth="27630" windowHeight="4545"/>
  </bookViews>
  <sheets>
    <sheet name="Individuale" sheetId="1" r:id="rId1"/>
    <sheet name="Foglio1" sheetId="2" r:id="rId2"/>
    <sheet name="Foglio2" sheetId="3" r:id="rId3"/>
  </sheets>
  <calcPr calcId="145621"/>
</workbook>
</file>

<file path=xl/calcChain.xml><?xml version="1.0" encoding="utf-8"?>
<calcChain xmlns="http://schemas.openxmlformats.org/spreadsheetml/2006/main">
  <c r="H71" i="1" l="1"/>
  <c r="H23" i="1"/>
  <c r="H11" i="1"/>
  <c r="H62" i="1"/>
  <c r="G198" i="1"/>
  <c r="H198" i="1"/>
  <c r="G211" i="1"/>
  <c r="H211" i="1"/>
  <c r="G220" i="1"/>
  <c r="H220" i="1"/>
  <c r="G232" i="1"/>
  <c r="H232" i="1"/>
  <c r="G252" i="1"/>
  <c r="H252" i="1"/>
  <c r="G268" i="1"/>
  <c r="H268" i="1"/>
  <c r="G277" i="1"/>
  <c r="H277" i="1"/>
  <c r="G283" i="1"/>
  <c r="H283" i="1"/>
  <c r="G288" i="1"/>
  <c r="H288" i="1"/>
  <c r="G299" i="1"/>
  <c r="H299" i="1"/>
  <c r="G317" i="1"/>
  <c r="H317" i="1"/>
  <c r="G322" i="1"/>
  <c r="H322" i="1"/>
  <c r="G328" i="1"/>
  <c r="H328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H132" i="1" l="1"/>
  <c r="H139" i="1"/>
  <c r="H93" i="1"/>
  <c r="H111" i="1"/>
  <c r="H100" i="1"/>
  <c r="H163" i="1"/>
  <c r="H160" i="1"/>
  <c r="H158" i="1"/>
  <c r="H104" i="1"/>
  <c r="H133" i="1"/>
  <c r="H123" i="1"/>
  <c r="H159" i="1"/>
  <c r="H129" i="1"/>
  <c r="H103" i="1"/>
  <c r="H161" i="1"/>
  <c r="H112" i="1"/>
  <c r="H87" i="1"/>
  <c r="H156" i="1"/>
  <c r="H137" i="1"/>
  <c r="H144" i="1"/>
  <c r="H102" i="1"/>
  <c r="H113" i="1"/>
  <c r="H78" i="1"/>
  <c r="H76" i="1"/>
  <c r="H73" i="1"/>
  <c r="H65" i="1"/>
  <c r="H136" i="1"/>
  <c r="H44" i="1"/>
  <c r="H60" i="1"/>
  <c r="H53" i="1"/>
  <c r="H77" i="1"/>
  <c r="H37" i="1"/>
  <c r="H138" i="1"/>
  <c r="H61" i="1"/>
  <c r="H25" i="1"/>
  <c r="H80" i="1"/>
  <c r="H49" i="1"/>
  <c r="H20" i="1"/>
  <c r="H27" i="1"/>
  <c r="H92" i="1"/>
  <c r="H22" i="1"/>
  <c r="H28" i="1"/>
  <c r="H46" i="1"/>
  <c r="H50" i="1"/>
  <c r="H69" i="1"/>
  <c r="H30" i="1"/>
  <c r="H48" i="1"/>
  <c r="H29" i="1"/>
  <c r="H38" i="1"/>
  <c r="H81" i="1"/>
  <c r="H91" i="1"/>
  <c r="H41" i="1"/>
  <c r="H45" i="1"/>
  <c r="H47" i="1"/>
  <c r="H39" i="1"/>
  <c r="H118" i="1"/>
  <c r="H26" i="1"/>
  <c r="H54" i="1"/>
  <c r="H106" i="1"/>
  <c r="H58" i="1"/>
  <c r="H40" i="1"/>
  <c r="H56" i="1"/>
  <c r="H32" i="1"/>
  <c r="H6" i="1"/>
  <c r="H7" i="1"/>
  <c r="H14" i="1"/>
  <c r="H12" i="1"/>
  <c r="H8" i="1"/>
  <c r="H10" i="1"/>
  <c r="G335" i="1" l="1"/>
  <c r="H335" i="1"/>
  <c r="G180" i="1"/>
  <c r="H180" i="1"/>
  <c r="G13" i="1"/>
  <c r="H13" i="1"/>
  <c r="G122" i="1"/>
  <c r="H122" i="1"/>
  <c r="G70" i="1"/>
  <c r="H70" i="1"/>
  <c r="G64" i="1"/>
  <c r="H64" i="1"/>
  <c r="G236" i="1"/>
  <c r="H236" i="1"/>
  <c r="G43" i="1"/>
  <c r="H43" i="1"/>
  <c r="G101" i="1"/>
  <c r="H101" i="1"/>
  <c r="G154" i="1"/>
  <c r="H154" i="1"/>
  <c r="G59" i="1"/>
  <c r="H59" i="1"/>
  <c r="G149" i="1"/>
  <c r="H149" i="1"/>
  <c r="G294" i="1"/>
  <c r="H294" i="1"/>
  <c r="G300" i="1"/>
  <c r="H300" i="1"/>
  <c r="G157" i="1"/>
  <c r="H157" i="1"/>
  <c r="G314" i="1"/>
  <c r="H314" i="1"/>
  <c r="G320" i="1"/>
  <c r="H320" i="1"/>
  <c r="G162" i="1"/>
  <c r="H162" i="1"/>
  <c r="G68" i="1"/>
  <c r="H68" i="1"/>
  <c r="G9" i="1"/>
  <c r="H9" i="1"/>
  <c r="G88" i="1"/>
  <c r="H88" i="1"/>
  <c r="G86" i="1"/>
  <c r="H86" i="1"/>
  <c r="G94" i="1"/>
  <c r="H94" i="1"/>
  <c r="G105" i="1"/>
  <c r="H105" i="1"/>
  <c r="G57" i="1"/>
  <c r="H57" i="1"/>
  <c r="G191" i="1"/>
  <c r="H191" i="1"/>
  <c r="G195" i="1"/>
  <c r="H195" i="1"/>
  <c r="G96" i="1"/>
  <c r="H96" i="1"/>
  <c r="G128" i="1"/>
  <c r="H128" i="1"/>
  <c r="G208" i="1"/>
  <c r="H208" i="1"/>
  <c r="G63" i="1"/>
  <c r="H63" i="1"/>
  <c r="G213" i="1"/>
  <c r="H213" i="1"/>
  <c r="G74" i="1"/>
  <c r="H74" i="1"/>
  <c r="G130" i="1"/>
  <c r="H130" i="1"/>
  <c r="G127" i="1"/>
  <c r="H127" i="1"/>
  <c r="G248" i="1"/>
  <c r="H248" i="1"/>
  <c r="G95" i="1"/>
  <c r="H95" i="1"/>
  <c r="G264" i="1"/>
  <c r="H264" i="1"/>
  <c r="G121" i="1"/>
  <c r="H121" i="1"/>
  <c r="G279" i="1"/>
  <c r="H279" i="1"/>
  <c r="G290" i="1"/>
  <c r="H290" i="1"/>
  <c r="G291" i="1"/>
  <c r="H291" i="1"/>
  <c r="G166" i="1"/>
  <c r="H166" i="1"/>
  <c r="G83" i="1"/>
  <c r="H83" i="1"/>
  <c r="G169" i="1"/>
  <c r="H169" i="1"/>
  <c r="G72" i="1"/>
  <c r="H72" i="1"/>
  <c r="G327" i="1"/>
  <c r="H327" i="1"/>
  <c r="G84" i="1"/>
  <c r="H84" i="1"/>
  <c r="G186" i="1"/>
  <c r="H186" i="1"/>
  <c r="G17" i="1"/>
  <c r="H17" i="1"/>
  <c r="G52" i="1"/>
  <c r="H52" i="1"/>
  <c r="G200" i="1"/>
  <c r="H200" i="1"/>
  <c r="G203" i="1"/>
  <c r="H203" i="1"/>
  <c r="G214" i="1"/>
  <c r="H214" i="1"/>
  <c r="G124" i="1"/>
  <c r="H124" i="1"/>
  <c r="G225" i="1"/>
  <c r="H225" i="1"/>
  <c r="G115" i="1"/>
  <c r="H115" i="1"/>
  <c r="G237" i="1"/>
  <c r="H237" i="1"/>
  <c r="G249" i="1"/>
  <c r="H249" i="1"/>
  <c r="G256" i="1"/>
  <c r="H256" i="1"/>
  <c r="G265" i="1"/>
  <c r="H265" i="1"/>
  <c r="G272" i="1"/>
  <c r="H272" i="1"/>
  <c r="G150" i="1"/>
  <c r="H150" i="1"/>
  <c r="G155" i="1"/>
  <c r="H155" i="1"/>
  <c r="G310" i="1"/>
  <c r="H310" i="1"/>
  <c r="G33" i="1"/>
  <c r="H33" i="1"/>
  <c r="G326" i="1"/>
  <c r="H326" i="1"/>
  <c r="G188" i="1"/>
  <c r="H188" i="1"/>
  <c r="G120" i="1"/>
  <c r="H120" i="1"/>
  <c r="G35" i="1"/>
  <c r="H35" i="1"/>
  <c r="G125" i="1"/>
  <c r="H125" i="1"/>
  <c r="G257" i="1"/>
  <c r="H257" i="1"/>
  <c r="G282" i="1"/>
  <c r="H282" i="1"/>
  <c r="G82" i="1"/>
  <c r="H82" i="1"/>
  <c r="G168" i="1"/>
  <c r="H168" i="1"/>
  <c r="G145" i="1"/>
  <c r="H145" i="1"/>
  <c r="G315" i="1"/>
  <c r="H315" i="1"/>
  <c r="G318" i="1"/>
  <c r="H318" i="1"/>
  <c r="G324" i="1"/>
  <c r="H324" i="1"/>
  <c r="G330" i="1"/>
  <c r="H330" i="1"/>
  <c r="G181" i="1"/>
  <c r="H181" i="1"/>
  <c r="G110" i="1"/>
  <c r="H110" i="1"/>
  <c r="G199" i="1"/>
  <c r="H199" i="1"/>
  <c r="G114" i="1"/>
  <c r="H114" i="1"/>
  <c r="G116" i="1"/>
  <c r="H116" i="1"/>
  <c r="G217" i="1"/>
  <c r="H217" i="1"/>
  <c r="G90" i="1"/>
  <c r="H90" i="1"/>
  <c r="G142" i="1"/>
  <c r="H142" i="1"/>
  <c r="G228" i="1"/>
  <c r="H228" i="1"/>
  <c r="G126" i="1"/>
  <c r="H126" i="1"/>
  <c r="G134" i="1"/>
  <c r="H134" i="1"/>
  <c r="G109" i="1"/>
  <c r="H109" i="1"/>
  <c r="G152" i="1"/>
  <c r="H152" i="1"/>
  <c r="G146" i="1"/>
  <c r="H146" i="1"/>
  <c r="G292" i="1"/>
  <c r="H292" i="1"/>
  <c r="G296" i="1"/>
  <c r="H296" i="1"/>
  <c r="G140" i="1"/>
  <c r="H140" i="1"/>
  <c r="G321" i="1"/>
  <c r="H321" i="1"/>
  <c r="G99" i="1"/>
  <c r="H99" i="1"/>
  <c r="G16" i="1"/>
  <c r="H16" i="1"/>
  <c r="G171" i="1"/>
  <c r="H171" i="1"/>
  <c r="G172" i="1"/>
  <c r="H172" i="1"/>
  <c r="G173" i="1"/>
  <c r="H173" i="1"/>
  <c r="G174" i="1"/>
  <c r="H174" i="1"/>
  <c r="G175" i="1"/>
  <c r="H175" i="1"/>
  <c r="G177" i="1"/>
  <c r="H177" i="1"/>
  <c r="G179" i="1"/>
  <c r="H179" i="1"/>
  <c r="G182" i="1"/>
  <c r="H182" i="1"/>
  <c r="G189" i="1"/>
  <c r="H189" i="1"/>
  <c r="G190" i="1"/>
  <c r="H190" i="1"/>
  <c r="G193" i="1"/>
  <c r="H193" i="1"/>
  <c r="G194" i="1"/>
  <c r="H194" i="1"/>
  <c r="G196" i="1"/>
  <c r="H196" i="1"/>
  <c r="G197" i="1"/>
  <c r="H197" i="1"/>
  <c r="G201" i="1"/>
  <c r="H201" i="1"/>
  <c r="G202" i="1"/>
  <c r="H202" i="1"/>
  <c r="G206" i="1"/>
  <c r="H206" i="1"/>
  <c r="G209" i="1"/>
  <c r="H209" i="1"/>
  <c r="G212" i="1"/>
  <c r="H212" i="1"/>
  <c r="G215" i="1"/>
  <c r="H215" i="1"/>
  <c r="G216" i="1"/>
  <c r="H216" i="1"/>
  <c r="G218" i="1"/>
  <c r="H218" i="1"/>
  <c r="G221" i="1"/>
  <c r="H221" i="1"/>
  <c r="G222" i="1"/>
  <c r="H222" i="1"/>
  <c r="G226" i="1"/>
  <c r="H226" i="1"/>
  <c r="G230" i="1"/>
  <c r="H230" i="1"/>
  <c r="G231" i="1"/>
  <c r="H231" i="1"/>
  <c r="G233" i="1"/>
  <c r="H233" i="1"/>
  <c r="G235" i="1"/>
  <c r="H235" i="1"/>
  <c r="G238" i="1"/>
  <c r="H238" i="1"/>
  <c r="G242" i="1"/>
  <c r="H242" i="1"/>
  <c r="G244" i="1"/>
  <c r="H244" i="1"/>
  <c r="G245" i="1"/>
  <c r="H245" i="1"/>
  <c r="G246" i="1"/>
  <c r="H246" i="1"/>
  <c r="G250" i="1"/>
  <c r="H250" i="1"/>
  <c r="G253" i="1"/>
  <c r="H253" i="1"/>
  <c r="G259" i="1"/>
  <c r="H259" i="1"/>
  <c r="G273" i="1"/>
  <c r="H273" i="1"/>
  <c r="G280" i="1"/>
  <c r="H280" i="1"/>
  <c r="G55" i="1"/>
  <c r="H55" i="1"/>
  <c r="G293" i="1"/>
  <c r="H293" i="1"/>
  <c r="G297" i="1"/>
  <c r="H297" i="1"/>
  <c r="G301" i="1"/>
  <c r="H301" i="1"/>
  <c r="G306" i="1"/>
  <c r="H306" i="1"/>
  <c r="G325" i="1"/>
  <c r="H325" i="1"/>
  <c r="G15" i="1"/>
  <c r="H15" i="1"/>
  <c r="G183" i="1"/>
  <c r="H183" i="1"/>
  <c r="G185" i="1"/>
  <c r="H185" i="1"/>
  <c r="G187" i="1"/>
  <c r="H187" i="1"/>
  <c r="G192" i="1"/>
  <c r="H192" i="1"/>
  <c r="G205" i="1"/>
  <c r="H205" i="1"/>
  <c r="G210" i="1"/>
  <c r="H210" i="1"/>
  <c r="G219" i="1"/>
  <c r="H219" i="1"/>
  <c r="G224" i="1"/>
  <c r="H224" i="1"/>
  <c r="G240" i="1"/>
  <c r="H240" i="1"/>
  <c r="G251" i="1"/>
  <c r="H251" i="1"/>
  <c r="G263" i="1"/>
  <c r="H263" i="1"/>
  <c r="G266" i="1"/>
  <c r="H266" i="1"/>
  <c r="G269" i="1"/>
  <c r="H269" i="1"/>
  <c r="G271" i="1"/>
  <c r="H271" i="1"/>
  <c r="G274" i="1"/>
  <c r="H274" i="1"/>
  <c r="G278" i="1"/>
  <c r="H278" i="1"/>
  <c r="G281" i="1"/>
  <c r="H281" i="1"/>
  <c r="G285" i="1"/>
  <c r="H285" i="1"/>
  <c r="G287" i="1"/>
  <c r="H287" i="1"/>
  <c r="G284" i="1"/>
  <c r="H284" i="1"/>
  <c r="G286" i="1"/>
  <c r="H286" i="1"/>
  <c r="G295" i="1"/>
  <c r="H295" i="1"/>
  <c r="G298" i="1"/>
  <c r="H298" i="1"/>
  <c r="G302" i="1"/>
  <c r="H302" i="1"/>
  <c r="G305" i="1"/>
  <c r="H305" i="1"/>
  <c r="G308" i="1"/>
  <c r="H308" i="1"/>
  <c r="G311" i="1"/>
  <c r="H311" i="1"/>
  <c r="G313" i="1"/>
  <c r="H313" i="1"/>
  <c r="G316" i="1"/>
  <c r="H316" i="1"/>
  <c r="G319" i="1"/>
  <c r="H319" i="1"/>
  <c r="G323" i="1"/>
  <c r="H323" i="1"/>
  <c r="G329" i="1"/>
  <c r="H329" i="1"/>
  <c r="G334" i="1"/>
  <c r="H334" i="1"/>
  <c r="G333" i="1"/>
  <c r="H333" i="1"/>
  <c r="G258" i="1" l="1"/>
  <c r="H258" i="1"/>
  <c r="G42" i="1"/>
  <c r="H42" i="1"/>
  <c r="G153" i="1"/>
  <c r="H153" i="1"/>
  <c r="G332" i="1"/>
  <c r="H332" i="1"/>
  <c r="G337" i="1"/>
  <c r="H337" i="1"/>
  <c r="G19" i="1"/>
  <c r="H19" i="1"/>
  <c r="G31" i="1"/>
  <c r="H31" i="1"/>
  <c r="G176" i="1"/>
  <c r="H176" i="1"/>
  <c r="G97" i="1"/>
  <c r="H97" i="1"/>
  <c r="G34" i="1"/>
  <c r="H34" i="1"/>
  <c r="G184" i="1"/>
  <c r="H184" i="1"/>
  <c r="G119" i="1"/>
  <c r="H119" i="1"/>
  <c r="G21" i="1"/>
  <c r="H21" i="1"/>
  <c r="G204" i="1"/>
  <c r="H204" i="1"/>
  <c r="G51" i="1"/>
  <c r="H51" i="1"/>
  <c r="G131" i="1"/>
  <c r="H131" i="1"/>
  <c r="G143" i="1"/>
  <c r="H143" i="1"/>
  <c r="G147" i="1"/>
  <c r="H147" i="1"/>
  <c r="G229" i="1"/>
  <c r="H229" i="1"/>
  <c r="G234" i="1"/>
  <c r="H234" i="1"/>
  <c r="G108" i="1"/>
  <c r="H108" i="1"/>
  <c r="G261" i="1"/>
  <c r="H261" i="1"/>
  <c r="G75" i="1"/>
  <c r="H75" i="1"/>
  <c r="G270" i="1"/>
  <c r="H270" i="1"/>
  <c r="G135" i="1"/>
  <c r="H135" i="1"/>
  <c r="G79" i="1"/>
  <c r="H79" i="1"/>
  <c r="G36" i="1"/>
  <c r="H36" i="1"/>
  <c r="G24" i="1"/>
  <c r="H24" i="1"/>
  <c r="G223" i="1"/>
  <c r="H223" i="1"/>
  <c r="G151" i="1"/>
  <c r="H151" i="1"/>
  <c r="G241" i="1"/>
  <c r="H241" i="1"/>
  <c r="G243" i="1"/>
  <c r="H243" i="1"/>
  <c r="G255" i="1"/>
  <c r="H255" i="1"/>
  <c r="G276" i="1"/>
  <c r="H276" i="1"/>
  <c r="G303" i="1"/>
  <c r="H303" i="1"/>
  <c r="G307" i="1"/>
  <c r="H307" i="1"/>
  <c r="G312" i="1"/>
  <c r="H312" i="1"/>
  <c r="G170" i="1"/>
  <c r="H170" i="1"/>
  <c r="G178" i="1"/>
  <c r="H178" i="1"/>
  <c r="G117" i="1"/>
  <c r="H117" i="1"/>
  <c r="G141" i="1"/>
  <c r="H141" i="1"/>
  <c r="G262" i="1"/>
  <c r="H262" i="1"/>
  <c r="G289" i="1"/>
  <c r="H289" i="1"/>
  <c r="G167" i="1"/>
  <c r="H167" i="1"/>
  <c r="G148" i="1"/>
  <c r="H148" i="1"/>
  <c r="G304" i="1"/>
  <c r="H304" i="1"/>
  <c r="G331" i="1"/>
  <c r="H331" i="1"/>
  <c r="G336" i="1"/>
  <c r="H336" i="1"/>
  <c r="G18" i="1"/>
  <c r="H18" i="1"/>
  <c r="G89" i="1"/>
  <c r="H89" i="1"/>
  <c r="G98" i="1"/>
  <c r="H98" i="1"/>
  <c r="G207" i="1"/>
  <c r="H207" i="1"/>
  <c r="G227" i="1"/>
  <c r="H227" i="1"/>
  <c r="G239" i="1"/>
  <c r="H239" i="1"/>
  <c r="G247" i="1"/>
  <c r="H247" i="1"/>
  <c r="G254" i="1"/>
  <c r="H254" i="1"/>
  <c r="G260" i="1"/>
  <c r="H260" i="1"/>
  <c r="G267" i="1"/>
  <c r="H267" i="1"/>
  <c r="G275" i="1"/>
  <c r="H275" i="1"/>
  <c r="G67" i="1"/>
  <c r="H67" i="1"/>
  <c r="G165" i="1"/>
  <c r="H165" i="1"/>
  <c r="G309" i="1"/>
  <c r="H309" i="1"/>
  <c r="G164" i="1"/>
  <c r="H164" i="1"/>
  <c r="G85" i="1"/>
  <c r="H85" i="1"/>
</calcChain>
</file>

<file path=xl/sharedStrings.xml><?xml version="1.0" encoding="utf-8"?>
<sst xmlns="http://schemas.openxmlformats.org/spreadsheetml/2006/main" count="1768" uniqueCount="648">
  <si>
    <t>Società</t>
  </si>
  <si>
    <t>Prov</t>
  </si>
  <si>
    <t>CH</t>
  </si>
  <si>
    <t>SA</t>
  </si>
  <si>
    <t>RA</t>
  </si>
  <si>
    <t>TOT</t>
  </si>
  <si>
    <t>Pos</t>
  </si>
  <si>
    <t>GE</t>
  </si>
  <si>
    <t>N. 
Gare</t>
  </si>
  <si>
    <t>LIGURIA</t>
  </si>
  <si>
    <t>CLASSIFICA INDIVIDUALE</t>
  </si>
  <si>
    <t>GR</t>
  </si>
  <si>
    <t>CAMPANIA</t>
  </si>
  <si>
    <t>SICILIA</t>
  </si>
  <si>
    <t>RG</t>
  </si>
  <si>
    <t>Cognome</t>
  </si>
  <si>
    <t>Nome</t>
  </si>
  <si>
    <t>SV</t>
  </si>
  <si>
    <t>NA</t>
  </si>
  <si>
    <t>LI</t>
  </si>
  <si>
    <t>RM</t>
  </si>
  <si>
    <t>LUIGI</t>
  </si>
  <si>
    <t>MARCO</t>
  </si>
  <si>
    <t>GIUSEPPE</t>
  </si>
  <si>
    <t>MAURO</t>
  </si>
  <si>
    <t>LUCA</t>
  </si>
  <si>
    <t>VALVASSURA</t>
  </si>
  <si>
    <t>FERNANDO</t>
  </si>
  <si>
    <t>CARLO</t>
  </si>
  <si>
    <t>MICHELE</t>
  </si>
  <si>
    <t>RAMIREZ</t>
  </si>
  <si>
    <t>OSCAR OMAR</t>
  </si>
  <si>
    <t>VITO</t>
  </si>
  <si>
    <t>GUGLIELMO</t>
  </si>
  <si>
    <t>FRANCESCO</t>
  </si>
  <si>
    <t>ANGELO</t>
  </si>
  <si>
    <t>GIORGIO</t>
  </si>
  <si>
    <t>MUSANTE</t>
  </si>
  <si>
    <t>ROBERTO</t>
  </si>
  <si>
    <t>ALESSIO</t>
  </si>
  <si>
    <t>TIMOFTE</t>
  </si>
  <si>
    <t>MIHAI</t>
  </si>
  <si>
    <t>MASSIMO</t>
  </si>
  <si>
    <t>FABIO</t>
  </si>
  <si>
    <t>MORA</t>
  </si>
  <si>
    <t>DAVIDE</t>
  </si>
  <si>
    <t>ANDREA</t>
  </si>
  <si>
    <t>PREDASSO</t>
  </si>
  <si>
    <t>MAURIZIO</t>
  </si>
  <si>
    <t>MAGNI</t>
  </si>
  <si>
    <t>GIOVANNI</t>
  </si>
  <si>
    <t>BROCCHI</t>
  </si>
  <si>
    <t>NINO</t>
  </si>
  <si>
    <t>NICOLA</t>
  </si>
  <si>
    <t>SERRA</t>
  </si>
  <si>
    <t>CLAUDIO</t>
  </si>
  <si>
    <t>ANTONIO</t>
  </si>
  <si>
    <t>VINCENZO</t>
  </si>
  <si>
    <t>SALVATORE</t>
  </si>
  <si>
    <t>MATTEO</t>
  </si>
  <si>
    <t>PA</t>
  </si>
  <si>
    <t>Trofeo Nessun Dorma</t>
  </si>
  <si>
    <t>ARMANDO</t>
  </si>
  <si>
    <t>SPSD AMO D'ORO</t>
  </si>
  <si>
    <t>BITETTO</t>
  </si>
  <si>
    <t>GABRIELE</t>
  </si>
  <si>
    <t>MOSCETTI</t>
  </si>
  <si>
    <t>PARISE</t>
  </si>
  <si>
    <t>RUGGIERO</t>
  </si>
  <si>
    <t>SANSOLDO</t>
  </si>
  <si>
    <t>SERGIO</t>
  </si>
  <si>
    <t>LAZIO</t>
  </si>
  <si>
    <t>LNI COGOLETO</t>
  </si>
  <si>
    <t>POGGI</t>
  </si>
  <si>
    <t>DARIO</t>
  </si>
  <si>
    <t>FG</t>
  </si>
  <si>
    <t>ANTONINO</t>
  </si>
  <si>
    <t>LE</t>
  </si>
  <si>
    <t>MARLIN CLUB PALERMO</t>
  </si>
  <si>
    <t>AQUILE DI MARE ASD</t>
  </si>
  <si>
    <t>TP</t>
  </si>
  <si>
    <t>AG</t>
  </si>
  <si>
    <t>PROIETTO</t>
  </si>
  <si>
    <t>CIULLA</t>
  </si>
  <si>
    <t>CIRO</t>
  </si>
  <si>
    <t>DANIELE</t>
  </si>
  <si>
    <t>PASQUALE</t>
  </si>
  <si>
    <t>BOERIO</t>
  </si>
  <si>
    <t>GIANNI</t>
  </si>
  <si>
    <t>BOGGI</t>
  </si>
  <si>
    <t>TORNADO A.S.D.</t>
  </si>
  <si>
    <t>BUONO</t>
  </si>
  <si>
    <t>MARE NOSTRUM 2011 A.S.D.</t>
  </si>
  <si>
    <t>CAMPIDONICO</t>
  </si>
  <si>
    <t>EMANUELE</t>
  </si>
  <si>
    <t>CALOGERO</t>
  </si>
  <si>
    <t>CIRIELLO</t>
  </si>
  <si>
    <t>FRANCO</t>
  </si>
  <si>
    <t>D'EUSANIO</t>
  </si>
  <si>
    <t>JACOPO</t>
  </si>
  <si>
    <t>KINETIC ABRUZZO A.S.D.</t>
  </si>
  <si>
    <t>DI CIANO</t>
  </si>
  <si>
    <t>FLORIO</t>
  </si>
  <si>
    <t>IVAN</t>
  </si>
  <si>
    <t>FRANCESCATO</t>
  </si>
  <si>
    <t>GIOGLI</t>
  </si>
  <si>
    <t>LOCONTE</t>
  </si>
  <si>
    <t>IGNAZIO</t>
  </si>
  <si>
    <t>MARRA</t>
  </si>
  <si>
    <t>MATTIUZZO</t>
  </si>
  <si>
    <t>PANTANI</t>
  </si>
  <si>
    <t>PRIFTI</t>
  </si>
  <si>
    <t>BLEDAR</t>
  </si>
  <si>
    <t>PUNTIROLI</t>
  </si>
  <si>
    <t>EDO</t>
  </si>
  <si>
    <t>REGINELLI</t>
  </si>
  <si>
    <t>LUCIANO</t>
  </si>
  <si>
    <t>TOGNI</t>
  </si>
  <si>
    <t>VALENTINI</t>
  </si>
  <si>
    <t>EMILIO</t>
  </si>
  <si>
    <t xml:space="preserve">NUOVA FISHING CLUB ROMA A.S.D. </t>
  </si>
  <si>
    <t>TOSCANA</t>
  </si>
  <si>
    <t>PUGLIA</t>
  </si>
  <si>
    <t>BR</t>
  </si>
  <si>
    <t>MAZZOTTA</t>
  </si>
  <si>
    <t>DAVIS</t>
  </si>
  <si>
    <t>AMO D'ORO SPSD</t>
  </si>
  <si>
    <t>CAGIADA</t>
  </si>
  <si>
    <t xml:space="preserve">CSRC PORTUALI </t>
  </si>
  <si>
    <t xml:space="preserve">CLUB PESCA CERVIA A.S.D. </t>
  </si>
  <si>
    <t>CERRONE</t>
  </si>
  <si>
    <t>LUIGINO</t>
  </si>
  <si>
    <t>DI MATTEO</t>
  </si>
  <si>
    <t>FERDINANDO</t>
  </si>
  <si>
    <t>D'ANTONIO</t>
  </si>
  <si>
    <t>GPS LO SQUALO ASD</t>
  </si>
  <si>
    <t>AMICI DEL MARE ASD</t>
  </si>
  <si>
    <t>LNI POZZUOLI ASD</t>
  </si>
  <si>
    <t>PRIMICELI</t>
  </si>
  <si>
    <t>PETRACHI</t>
  </si>
  <si>
    <t>D'ADDUZIO</t>
  </si>
  <si>
    <t>CANNA DA RIVA ASD</t>
  </si>
  <si>
    <t>Trofeo Arechi Veret</t>
  </si>
  <si>
    <t>ASD LA COLOMBAIA</t>
  </si>
  <si>
    <t>POLISPORTIVA LIBERTAS</t>
  </si>
  <si>
    <t>IANNAZZO</t>
  </si>
  <si>
    <t>GIOVANNI BATTISTA</t>
  </si>
  <si>
    <t>BIG FISH SAMBUCA</t>
  </si>
  <si>
    <t>MARLIN CLUB PARLERMO</t>
  </si>
  <si>
    <t>TO</t>
  </si>
  <si>
    <t>SP</t>
  </si>
  <si>
    <t>CT</t>
  </si>
  <si>
    <t>VE</t>
  </si>
  <si>
    <t>ASD PALMARESE</t>
  </si>
  <si>
    <t>PU</t>
  </si>
  <si>
    <t>GPSD LNI SPOTORNO</t>
  </si>
  <si>
    <t>IL PALAMITO ASD</t>
  </si>
  <si>
    <t>BA</t>
  </si>
  <si>
    <t>L.N.I. COGOLETO G.D.P.</t>
  </si>
  <si>
    <t>LIONETTO</t>
  </si>
  <si>
    <t>METRANGOLO</t>
  </si>
  <si>
    <t xml:space="preserve">LENZA SALENTINA A.S.D. </t>
  </si>
  <si>
    <t>BERTONI</t>
  </si>
  <si>
    <t>CIRC. NAUTICO ILVA</t>
  </si>
  <si>
    <t>D'AMBROSIO</t>
  </si>
  <si>
    <t>ILARIO</t>
  </si>
  <si>
    <t>SPS ARECHI SALERNO</t>
  </si>
  <si>
    <t>L.N.I. GE SESTRI PONENTE A.S.D.</t>
  </si>
  <si>
    <t>ARENA</t>
  </si>
  <si>
    <t>GIANLUCA</t>
  </si>
  <si>
    <t>LEGA NAVALE ITALIANA SEZ POZZUOLI ASD</t>
  </si>
  <si>
    <t>TROTTO</t>
  </si>
  <si>
    <t>WALTER</t>
  </si>
  <si>
    <t xml:space="preserve">AMICI DEL MARE </t>
  </si>
  <si>
    <t>LA MESTRINA A.S.D.</t>
  </si>
  <si>
    <t>CICCHELLA</t>
  </si>
  <si>
    <t>VITTORIO</t>
  </si>
  <si>
    <t>FOVEA FISHING CLUB A.S.D.</t>
  </si>
  <si>
    <t>OTELLO GIULIO</t>
  </si>
  <si>
    <t>GRECO</t>
  </si>
  <si>
    <t>PISCIOTTA</t>
  </si>
  <si>
    <t>BARBIERI</t>
  </si>
  <si>
    <t>SGUEGLIO</t>
  </si>
  <si>
    <t>BADALUCCO</t>
  </si>
  <si>
    <t>DELPHIS FISHING CLUB</t>
  </si>
  <si>
    <t>VERDE</t>
  </si>
  <si>
    <t>BUONDONNO</t>
  </si>
  <si>
    <t>BACCHIANI</t>
  </si>
  <si>
    <t>SIANO</t>
  </si>
  <si>
    <t>DI DONNA</t>
  </si>
  <si>
    <t>CANNISTI SMAL'S</t>
  </si>
  <si>
    <t>ALIANO</t>
  </si>
  <si>
    <t>LORENZO</t>
  </si>
  <si>
    <t>CALIENDO</t>
  </si>
  <si>
    <t>OTTAVIO</t>
  </si>
  <si>
    <t>VANZOLINI</t>
  </si>
  <si>
    <t>MICHELANGELO</t>
  </si>
  <si>
    <t>SANTARPIA</t>
  </si>
  <si>
    <t>EMOZIONI BLU A.S.D.</t>
  </si>
  <si>
    <t>CASTELLUZZO</t>
  </si>
  <si>
    <t>COPPARI</t>
  </si>
  <si>
    <t>CANNA DA RIVA A.S.D.</t>
  </si>
  <si>
    <t>FREDA</t>
  </si>
  <si>
    <t>AURICCHIO</t>
  </si>
  <si>
    <t>MARZANO</t>
  </si>
  <si>
    <t>LENZA ADRIATICA A.S.D.</t>
  </si>
  <si>
    <t>BRUNO</t>
  </si>
  <si>
    <t>CORRADO</t>
  </si>
  <si>
    <t>SICIGNANO</t>
  </si>
  <si>
    <t>RAFFAELE</t>
  </si>
  <si>
    <t>GAROFALO</t>
  </si>
  <si>
    <t>CENTONZE</t>
  </si>
  <si>
    <t>DONATO</t>
  </si>
  <si>
    <t>D'ALOYA</t>
  </si>
  <si>
    <t>LUDOVICO</t>
  </si>
  <si>
    <t>GIACOPELLO</t>
  </si>
  <si>
    <t>OMBRONE A.P.S.D.</t>
  </si>
  <si>
    <t>PAGANO</t>
  </si>
  <si>
    <t>DI GUIDA</t>
  </si>
  <si>
    <t>MOLINARI</t>
  </si>
  <si>
    <t>D'ESTE</t>
  </si>
  <si>
    <t>G.P.S. LO SQUALO A.S.D.</t>
  </si>
  <si>
    <t>DELL'ISOLA</t>
  </si>
  <si>
    <t>JAILSON FRANC</t>
  </si>
  <si>
    <t>SICILIANO</t>
  </si>
  <si>
    <t>RIZZO</t>
  </si>
  <si>
    <t>TOMMASO</t>
  </si>
  <si>
    <t>SCOGNAMIGLIO</t>
  </si>
  <si>
    <t>LOSCHIAVO</t>
  </si>
  <si>
    <t>BELLOMO</t>
  </si>
  <si>
    <t>MILELLA</t>
  </si>
  <si>
    <t>BIAGI</t>
  </si>
  <si>
    <t>PESCATORI SPORTIVI CORMORANO</t>
  </si>
  <si>
    <t>IUSCO</t>
  </si>
  <si>
    <t>DE PAOLO</t>
  </si>
  <si>
    <t>ROKY</t>
  </si>
  <si>
    <t>D'ALISE</t>
  </si>
  <si>
    <t>NOCERINO</t>
  </si>
  <si>
    <t>CARMINE</t>
  </si>
  <si>
    <t>BELLIZZI</t>
  </si>
  <si>
    <t>RECUPERI - IN ATTESA DI ISCRIZIONE O RINUNCIA entro il 9 novembre</t>
  </si>
  <si>
    <t>AVENTI DIRITTO - IN ATTESA DI ISCRIZIONE O RINUNCIA entro il 6 novembre</t>
  </si>
  <si>
    <t>RECUPERI - IN ATTESA DI ESSERE RECUPERATI</t>
  </si>
  <si>
    <t>RINUNCIATARI</t>
  </si>
  <si>
    <t>REGOLARMENTE ISCRITTI</t>
  </si>
  <si>
    <t>COPPA ITALIA DI PESCA CON CANNA DA RIVA 2024</t>
  </si>
  <si>
    <t>Trofeo 
LNI Cogoleto</t>
  </si>
  <si>
    <t>Memorial Giorgio Gorziglia</t>
  </si>
  <si>
    <t>Trofeo 
Katia Visora</t>
  </si>
  <si>
    <t>16 Trofeo Amo d'Oro</t>
  </si>
  <si>
    <t>Memorial Enzo Della Giovampaola</t>
  </si>
  <si>
    <t>Trofeo 
Città di Civitavecchia</t>
  </si>
  <si>
    <t>Memorial 
Mario Giacopello</t>
  </si>
  <si>
    <t>Trofeo Vesuvius</t>
  </si>
  <si>
    <t>Trofeo Marenostrum</t>
  </si>
  <si>
    <t>Trofeo
Il Galleggiante</t>
  </si>
  <si>
    <t>Memorial Longo Bartolo</t>
  </si>
  <si>
    <t>RINALDETTI</t>
  </si>
  <si>
    <t>STEFANO</t>
  </si>
  <si>
    <t>LNI SESTRI PONENTE</t>
  </si>
  <si>
    <t>CIRCOLO NAUTICO ILVA</t>
  </si>
  <si>
    <t>CN SAMPIERDARENESE</t>
  </si>
  <si>
    <t>ARPSD PALMARESE</t>
  </si>
  <si>
    <t>ADPS PRA' SAPELLO</t>
  </si>
  <si>
    <t>SPAM SSD</t>
  </si>
  <si>
    <t>LO TERZO</t>
  </si>
  <si>
    <t>IVANO</t>
  </si>
  <si>
    <t xml:space="preserve">APSD GOLFO DEI POETI </t>
  </si>
  <si>
    <t xml:space="preserve">LNI COGOLETO </t>
  </si>
  <si>
    <t>COLLAVOLI</t>
  </si>
  <si>
    <t xml:space="preserve">ASD GPS LO SQUALO COLMIC </t>
  </si>
  <si>
    <t>DILIBERTO</t>
  </si>
  <si>
    <t xml:space="preserve">LNI SESTRI PONENTE </t>
  </si>
  <si>
    <t xml:space="preserve">SPSD AMO D'ORO TRABUCCO </t>
  </si>
  <si>
    <t>GIUDETTI</t>
  </si>
  <si>
    <t>SCIORTINO</t>
  </si>
  <si>
    <t>MANLIO</t>
  </si>
  <si>
    <t>ADDABBO</t>
  </si>
  <si>
    <t>GARISTI BRAIDESI</t>
  </si>
  <si>
    <t>CN</t>
  </si>
  <si>
    <t xml:space="preserve">CN SAMPIERDARENESE </t>
  </si>
  <si>
    <t>PANARIELLO</t>
  </si>
  <si>
    <t xml:space="preserve">PESCA STURLA SSD </t>
  </si>
  <si>
    <t>RIZZATO</t>
  </si>
  <si>
    <t>CORTASSA</t>
  </si>
  <si>
    <t>BATTAGLIA</t>
  </si>
  <si>
    <t>ROCCO</t>
  </si>
  <si>
    <t>CANALIS</t>
  </si>
  <si>
    <t>CIOBANU</t>
  </si>
  <si>
    <t>IONEL</t>
  </si>
  <si>
    <t>ROSSANO</t>
  </si>
  <si>
    <t>TESTONE</t>
  </si>
  <si>
    <t>RICCARDO</t>
  </si>
  <si>
    <t>CIPOLLINA</t>
  </si>
  <si>
    <t>PAOLO</t>
  </si>
  <si>
    <t>ALESSANDRO</t>
  </si>
  <si>
    <t>KR</t>
  </si>
  <si>
    <t>TA</t>
  </si>
  <si>
    <t>CS</t>
  </si>
  <si>
    <t>MARSEGLIA</t>
  </si>
  <si>
    <t>FIPSAS FOGGIA</t>
  </si>
  <si>
    <t>LOMBARDI</t>
  </si>
  <si>
    <t>SANGIOVANNI</t>
  </si>
  <si>
    <t>CINQUEPALMI</t>
  </si>
  <si>
    <t>SR</t>
  </si>
  <si>
    <t>CAMPIONI DEI TROFEI</t>
  </si>
  <si>
    <t>GUANTINI</t>
  </si>
  <si>
    <t>CORIO</t>
  </si>
  <si>
    <t>ROSALBI</t>
  </si>
  <si>
    <t>NIERI</t>
  </si>
  <si>
    <t>FALCHI</t>
  </si>
  <si>
    <t>TONELLI</t>
  </si>
  <si>
    <t>LOPEZ BRANA</t>
  </si>
  <si>
    <t>FABRIZIO</t>
  </si>
  <si>
    <t>CP</t>
  </si>
  <si>
    <t>GUIDA</t>
  </si>
  <si>
    <t>SANDRI</t>
  </si>
  <si>
    <t>GIROMELLA</t>
  </si>
  <si>
    <t>D'ALESSANDRO</t>
  </si>
  <si>
    <t>ASD ETRUSCA</t>
  </si>
  <si>
    <t>PACCIARDI</t>
  </si>
  <si>
    <t>BELLINI</t>
  </si>
  <si>
    <t>FIORNOVELLI</t>
  </si>
  <si>
    <t>TANI</t>
  </si>
  <si>
    <t>TERROSI</t>
  </si>
  <si>
    <t>MICELI</t>
  </si>
  <si>
    <t>TORRAZZA</t>
  </si>
  <si>
    <t>CASSARRI</t>
  </si>
  <si>
    <t>GATICA</t>
  </si>
  <si>
    <t>PILU</t>
  </si>
  <si>
    <t>BANTI</t>
  </si>
  <si>
    <t>GIOVACCHINI</t>
  </si>
  <si>
    <t>CHECCHI</t>
  </si>
  <si>
    <t>BARSACCHI</t>
  </si>
  <si>
    <t>MINUCCI</t>
  </si>
  <si>
    <t>Trofeo Città di Livorno</t>
  </si>
  <si>
    <t>RECUPERI</t>
  </si>
  <si>
    <t>TERMINE  DEI RECUPERI</t>
  </si>
  <si>
    <t>L.N.I. COGOLETO GDP</t>
  </si>
  <si>
    <t>LEGA NAVALE ITALIANA POZZUOLI ASD</t>
  </si>
  <si>
    <t xml:space="preserve">AMO D'ORO S.P.S.D. </t>
  </si>
  <si>
    <t>DI IORIO</t>
  </si>
  <si>
    <t>OMBRONE APSD</t>
  </si>
  <si>
    <t xml:space="preserve">CANNISTI SMAL'S </t>
  </si>
  <si>
    <t xml:space="preserve">LA MESTRINA A.S.D. </t>
  </si>
  <si>
    <t>GIULIANO</t>
  </si>
  <si>
    <t>PULVIRENTI</t>
  </si>
  <si>
    <t>LENZA SALENTINA A.S.D.</t>
  </si>
  <si>
    <t>LO SQUALO</t>
  </si>
  <si>
    <t>SOTTILOTTA</t>
  </si>
  <si>
    <t>ALEX</t>
  </si>
  <si>
    <t>AMICI DEL MARE A.S.D.</t>
  </si>
  <si>
    <t>GALLI</t>
  </si>
  <si>
    <t>A.S. CANNISTI SMAL'S</t>
  </si>
  <si>
    <t>G.D.P. L.N.I. SPOTORNO</t>
  </si>
  <si>
    <t>DIEGO</t>
  </si>
  <si>
    <t>C.P.S.IL PORTICCIOLO A.S.D.</t>
  </si>
  <si>
    <t>MARULLO</t>
  </si>
  <si>
    <t>G.D.P.  LNI SPOTORNO</t>
  </si>
  <si>
    <t xml:space="preserve">EMOZIONI BLU A.S.D. </t>
  </si>
  <si>
    <t>CSRC PORTUALI</t>
  </si>
  <si>
    <t>OLIVIERI</t>
  </si>
  <si>
    <t>APS OMBRONE</t>
  </si>
  <si>
    <t>IL PALAMITO A.S.D.</t>
  </si>
  <si>
    <t>SETTEPASSI</t>
  </si>
  <si>
    <t>ORLANDI</t>
  </si>
  <si>
    <t>FRANCESCO LUCA</t>
  </si>
  <si>
    <t>AMO D'ORO S.P.S.D.</t>
  </si>
  <si>
    <t>PISTILLI</t>
  </si>
  <si>
    <t>COZZOLINO</t>
  </si>
  <si>
    <t xml:space="preserve">LENZA STABIESE A.S.D. </t>
  </si>
  <si>
    <t>IACOVINO</t>
  </si>
  <si>
    <t>SPS ARECHI</t>
  </si>
  <si>
    <t>MIRANDA</t>
  </si>
  <si>
    <t>MARTINO</t>
  </si>
  <si>
    <t>DEVIS</t>
  </si>
  <si>
    <t>MANNI</t>
  </si>
  <si>
    <t>SPINOSI</t>
  </si>
  <si>
    <t>MAGRINI</t>
  </si>
  <si>
    <t xml:space="preserve">TEAM BLUE MARLIN ROMA GGIANTY </t>
  </si>
  <si>
    <t>SANGERMANO</t>
  </si>
  <si>
    <t>CASSATA</t>
  </si>
  <si>
    <t>TOGNOZZI</t>
  </si>
  <si>
    <t>INGEGNO</t>
  </si>
  <si>
    <t>ROSARIO</t>
  </si>
  <si>
    <t>PAESANO</t>
  </si>
  <si>
    <t>DOMENICO</t>
  </si>
  <si>
    <t>SORVILLO</t>
  </si>
  <si>
    <t>GILIBERTI</t>
  </si>
  <si>
    <t>MARIO</t>
  </si>
  <si>
    <t>VISANI</t>
  </si>
  <si>
    <t>GIAMPAOLO</t>
  </si>
  <si>
    <t>A.S.D. PALMARESE</t>
  </si>
  <si>
    <t>PERSICO</t>
  </si>
  <si>
    <t>PIETRO</t>
  </si>
  <si>
    <t>CLUB PESCA CERVIA A.S.D.</t>
  </si>
  <si>
    <t>DI FLORIDI</t>
  </si>
  <si>
    <t>MASSETTI</t>
  </si>
  <si>
    <t>LENZA ADRATICA ASD</t>
  </si>
  <si>
    <t>DEBILIO</t>
  </si>
  <si>
    <t>GIANFRANCO</t>
  </si>
  <si>
    <t>VENIERO</t>
  </si>
  <si>
    <t>MENGOZZI</t>
  </si>
  <si>
    <t>VALERIO</t>
  </si>
  <si>
    <t>FUMAROLA</t>
  </si>
  <si>
    <t>CIRCOLO MARE VIVO TARANTO</t>
  </si>
  <si>
    <t>PALLINI</t>
  </si>
  <si>
    <t>ALBERTO</t>
  </si>
  <si>
    <t>GILARDI</t>
  </si>
  <si>
    <t>MEDA</t>
  </si>
  <si>
    <t>BELLA</t>
  </si>
  <si>
    <t>C.N. SAMPIERDARENESE S.D.P.</t>
  </si>
  <si>
    <t>MARTUCCI</t>
  </si>
  <si>
    <t>FELICE</t>
  </si>
  <si>
    <t>GALLIERA</t>
  </si>
  <si>
    <t>TORAZZA</t>
  </si>
  <si>
    <t>LENZA SALENTINA ASD</t>
  </si>
  <si>
    <t>CIRCOLO DELLA PESCA</t>
  </si>
  <si>
    <t>MULTARI</t>
  </si>
  <si>
    <t>COLLARÀ</t>
  </si>
  <si>
    <t>UGO</t>
  </si>
  <si>
    <t>CASCONE</t>
  </si>
  <si>
    <t>CORMORANO MONDAVIO A.S.D.</t>
  </si>
  <si>
    <t>CIRCOLO DELLA PESCA DI LIVORNO A.S.D.</t>
  </si>
  <si>
    <t>MARASSÀ</t>
  </si>
  <si>
    <t>ZANOBINI</t>
  </si>
  <si>
    <t>IL PORTICCIOLO</t>
  </si>
  <si>
    <t>BENE</t>
  </si>
  <si>
    <t>SEPIC</t>
  </si>
  <si>
    <t>LIMONE</t>
  </si>
  <si>
    <t>CASTAGNARI</t>
  </si>
  <si>
    <t>G.P.S. BUCA DI NERONE</t>
  </si>
  <si>
    <t>TIBERTI</t>
  </si>
  <si>
    <t>MARINO</t>
  </si>
  <si>
    <t>MULTEDO CPSD</t>
  </si>
  <si>
    <t>MARCENARO</t>
  </si>
  <si>
    <t>GEROLAMO</t>
  </si>
  <si>
    <t>PASCAZIO</t>
  </si>
  <si>
    <t>FRANZONE</t>
  </si>
  <si>
    <t>GIANLUIGI</t>
  </si>
  <si>
    <t xml:space="preserve">SPAM SSD </t>
  </si>
  <si>
    <t>PUGGIONI</t>
  </si>
  <si>
    <t>GIANPAOLO</t>
  </si>
  <si>
    <t>CILIONE</t>
  </si>
  <si>
    <t>TASCHIN</t>
  </si>
  <si>
    <t>CARMELO</t>
  </si>
  <si>
    <t>DI PRIMA</t>
  </si>
  <si>
    <t>MARE NOSTRUM 2011 ASD</t>
  </si>
  <si>
    <t>SANTINI</t>
  </si>
  <si>
    <t>CINTURA</t>
  </si>
  <si>
    <t>CHRISTIAN</t>
  </si>
  <si>
    <t>VITIELLO</t>
  </si>
  <si>
    <t>ANIELLO</t>
  </si>
  <si>
    <t>DI LIBERTO</t>
  </si>
  <si>
    <t>MARTINELLI</t>
  </si>
  <si>
    <t>CALO'</t>
  </si>
  <si>
    <t>LELLO</t>
  </si>
  <si>
    <t>TEAM BLUE MARLIN ROMA GGIANTY</t>
  </si>
  <si>
    <t>MARZIA</t>
  </si>
  <si>
    <t>TACCHINO</t>
  </si>
  <si>
    <t>AGOSTINO</t>
  </si>
  <si>
    <t>SIFANNO</t>
  </si>
  <si>
    <t>MIRKO</t>
  </si>
  <si>
    <t>COSTA</t>
  </si>
  <si>
    <t>FERONE</t>
  </si>
  <si>
    <t>MOSCA</t>
  </si>
  <si>
    <t>VALENTINO</t>
  </si>
  <si>
    <t>PRA' SAPELLO</t>
  </si>
  <si>
    <t>LUME</t>
  </si>
  <si>
    <t>FEDERICO</t>
  </si>
  <si>
    <t>NARDO</t>
  </si>
  <si>
    <t>EUFRASIA</t>
  </si>
  <si>
    <t>GATICA QUIROZ</t>
  </si>
  <si>
    <t>MARIO IVAN</t>
  </si>
  <si>
    <t>PADUANO</t>
  </si>
  <si>
    <t>CANINO</t>
  </si>
  <si>
    <t>MENEGHEL</t>
  </si>
  <si>
    <t>GIULIO</t>
  </si>
  <si>
    <t xml:space="preserve">OMBRONE A.P.S.D. </t>
  </si>
  <si>
    <t>ZICHICHI</t>
  </si>
  <si>
    <t>LEONARDO</t>
  </si>
  <si>
    <t>ANGELUCCI</t>
  </si>
  <si>
    <t>GALANTE</t>
  </si>
  <si>
    <t>CP LIVORNO</t>
  </si>
  <si>
    <t>AYROLDI</t>
  </si>
  <si>
    <t>DAMIANO ROBER</t>
  </si>
  <si>
    <t>SIMONE</t>
  </si>
  <si>
    <t>SITO</t>
  </si>
  <si>
    <t>EMOZIONI BLU ASD</t>
  </si>
  <si>
    <t>GENTILE</t>
  </si>
  <si>
    <t>LIBERO</t>
  </si>
  <si>
    <t xml:space="preserve">FOVEA FISHING CLUB A.S.D. </t>
  </si>
  <si>
    <t>AMODEI</t>
  </si>
  <si>
    <t>VITTORIA FISHING ASD</t>
  </si>
  <si>
    <t>ORSI</t>
  </si>
  <si>
    <t>BAGLIERI</t>
  </si>
  <si>
    <t>FISH &amp; FURIOUS RAGUSA ASD</t>
  </si>
  <si>
    <t>FORESTA</t>
  </si>
  <si>
    <t>ENIO</t>
  </si>
  <si>
    <t>ALGIERI</t>
  </si>
  <si>
    <t>COSENZA A.D.P.S.</t>
  </si>
  <si>
    <t>MORESI</t>
  </si>
  <si>
    <t xml:space="preserve">DAUNIA MARLIN A.S.D. </t>
  </si>
  <si>
    <t>TROVATO</t>
  </si>
  <si>
    <t xml:space="preserve">TEAM CAPRICE A.S.D. </t>
  </si>
  <si>
    <t>ATTARDO</t>
  </si>
  <si>
    <t>TEAM FUSION AS</t>
  </si>
  <si>
    <t>MONTRONE</t>
  </si>
  <si>
    <t>MALINCONICO</t>
  </si>
  <si>
    <t>AQUILE DI MARE A.S.D.</t>
  </si>
  <si>
    <t>DE ROSA</t>
  </si>
  <si>
    <t>MENCHI</t>
  </si>
  <si>
    <t>BELVISO</t>
  </si>
  <si>
    <t>DELLA GUARDIA</t>
  </si>
  <si>
    <t>DANIELA</t>
  </si>
  <si>
    <t>ASD CANNA DA RIVA</t>
  </si>
  <si>
    <t>ALESSIANI</t>
  </si>
  <si>
    <t>NANI'</t>
  </si>
  <si>
    <t>CLUB C.&amp; P.</t>
  </si>
  <si>
    <t>TRIMIGNO</t>
  </si>
  <si>
    <t>APNEA &amp; FISHING GARGANO A.S.D.</t>
  </si>
  <si>
    <t>SEGATO</t>
  </si>
  <si>
    <t>TRAMACERE</t>
  </si>
  <si>
    <t>BARONE</t>
  </si>
  <si>
    <t>NOTO BAROCCA APS</t>
  </si>
  <si>
    <t>DI BIASE</t>
  </si>
  <si>
    <t>D'URSO</t>
  </si>
  <si>
    <t>CLUB CERVIA</t>
  </si>
  <si>
    <t>LAERA</t>
  </si>
  <si>
    <t>RICUPERO</t>
  </si>
  <si>
    <t>BONNICI</t>
  </si>
  <si>
    <t>FERRARA</t>
  </si>
  <si>
    <t>NANNI</t>
  </si>
  <si>
    <t>BRUNA</t>
  </si>
  <si>
    <t>CECCHINI</t>
  </si>
  <si>
    <t>PANZUTO</t>
  </si>
  <si>
    <t>BUONINCONTRO</t>
  </si>
  <si>
    <t>FURCAS</t>
  </si>
  <si>
    <t>CAVALLO</t>
  </si>
  <si>
    <t>LAURIA</t>
  </si>
  <si>
    <t>RANNI</t>
  </si>
  <si>
    <t>PIERINO</t>
  </si>
  <si>
    <t>FISHERMAN STORE A.S.D.</t>
  </si>
  <si>
    <t>CENSINI</t>
  </si>
  <si>
    <t>ETRUSCA GROSSETO A.S.D.</t>
  </si>
  <si>
    <t>ROSSI</t>
  </si>
  <si>
    <t>ASD BLUE MARLIN GIANTY</t>
  </si>
  <si>
    <t>SALA</t>
  </si>
  <si>
    <t>KULLOLLI</t>
  </si>
  <si>
    <t>BEKIM</t>
  </si>
  <si>
    <t>PATANÈ</t>
  </si>
  <si>
    <t>IL PONTILE PESCA E VELA ASD</t>
  </si>
  <si>
    <t>PARADISO</t>
  </si>
  <si>
    <t>POMPILIO</t>
  </si>
  <si>
    <t>CANUSIUM A.P.S.D.</t>
  </si>
  <si>
    <t>LACERENZA</t>
  </si>
  <si>
    <t>LNI SPOTORNO</t>
  </si>
  <si>
    <t>TESTA</t>
  </si>
  <si>
    <t>GENOVESE</t>
  </si>
  <si>
    <t>PROTO</t>
  </si>
  <si>
    <t>VITO PAOLO</t>
  </si>
  <si>
    <t>GILBERTI</t>
  </si>
  <si>
    <t>LE AQUILE A.S.D.</t>
  </si>
  <si>
    <t>SORRENTINO</t>
  </si>
  <si>
    <t>GALLIA</t>
  </si>
  <si>
    <t>CORPETTI</t>
  </si>
  <si>
    <t>MOSCHIERA</t>
  </si>
  <si>
    <t>DI SOMMA</t>
  </si>
  <si>
    <t xml:space="preserve">TEAM BLUE FIN MARLIN </t>
  </si>
  <si>
    <t>DIDONE</t>
  </si>
  <si>
    <t>PETROLO</t>
  </si>
  <si>
    <t>OLINDO</t>
  </si>
  <si>
    <t>MINCONE</t>
  </si>
  <si>
    <t>LICITRA</t>
  </si>
  <si>
    <t>FIODI</t>
  </si>
  <si>
    <t>CARNEBELLA</t>
  </si>
  <si>
    <t>GIAN MARCO</t>
  </si>
  <si>
    <t>ANNUNZIATA</t>
  </si>
  <si>
    <t>PIPOLI</t>
  </si>
  <si>
    <t>BOCCHIERI</t>
  </si>
  <si>
    <t>IBLEA FISHING RAGUSA ASD</t>
  </si>
  <si>
    <t>PETITO</t>
  </si>
  <si>
    <t>LNI SESTRI</t>
  </si>
  <si>
    <t>CUCUZZELLA</t>
  </si>
  <si>
    <t>BIAGIO</t>
  </si>
  <si>
    <t>MEDITERRANEO FISHING ASD</t>
  </si>
  <si>
    <t>GALAZZO</t>
  </si>
  <si>
    <t>TRIGILA</t>
  </si>
  <si>
    <t>MARCHELLI</t>
  </si>
  <si>
    <t>DI LISCIANDRO</t>
  </si>
  <si>
    <t>FROIO</t>
  </si>
  <si>
    <t>UCCIALÌ FISHING TEAM A.S.D.</t>
  </si>
  <si>
    <t>PESCA SENZA BARRIERE</t>
  </si>
  <si>
    <t>BALDUINI</t>
  </si>
  <si>
    <t>CAMERATA</t>
  </si>
  <si>
    <t>AVARO</t>
  </si>
  <si>
    <t>FRANCOIS</t>
  </si>
  <si>
    <t>NICOLÌ</t>
  </si>
  <si>
    <t>CARRINO</t>
  </si>
  <si>
    <t>GENNARO</t>
  </si>
  <si>
    <t>NAUTICA TARGIA ASD</t>
  </si>
  <si>
    <t>QUIROZ</t>
  </si>
  <si>
    <t>PALMARESE</t>
  </si>
  <si>
    <t>CAPITONI</t>
  </si>
  <si>
    <t>C.P.S. SAN ROCCO A.S.D.</t>
  </si>
  <si>
    <t>SISCA</t>
  </si>
  <si>
    <t>SPATARO</t>
  </si>
  <si>
    <t>TRAVERSO</t>
  </si>
  <si>
    <t>LEVA</t>
  </si>
  <si>
    <t>SILVIO</t>
  </si>
  <si>
    <t>SELIMI</t>
  </si>
  <si>
    <t>AUREL</t>
  </si>
  <si>
    <t>BARABINO</t>
  </si>
  <si>
    <t>PIERO EMILIO</t>
  </si>
  <si>
    <t>GERRATANA</t>
  </si>
  <si>
    <t>CUSIMANO</t>
  </si>
  <si>
    <t>D'ANNA</t>
  </si>
  <si>
    <t>ALDO</t>
  </si>
  <si>
    <t>VIRGADAULA</t>
  </si>
  <si>
    <t>LAVINI</t>
  </si>
  <si>
    <t>IACOPO</t>
  </si>
  <si>
    <t>DE LISIO</t>
  </si>
  <si>
    <t>I PICCIOTTI PESCATORI ASD</t>
  </si>
  <si>
    <t>PALOMBA</t>
  </si>
  <si>
    <t>ELISABETTA</t>
  </si>
  <si>
    <t>CALA</t>
  </si>
  <si>
    <t>GAETANO</t>
  </si>
  <si>
    <t>BIAGIOLI</t>
  </si>
  <si>
    <t>GIACOMO</t>
  </si>
  <si>
    <t>L'ABBATE</t>
  </si>
  <si>
    <t>IL PALAMITO</t>
  </si>
  <si>
    <t>RENDA</t>
  </si>
  <si>
    <t>CASCIARO</t>
  </si>
  <si>
    <t>LEONI</t>
  </si>
  <si>
    <t>SECCHIAROLI</t>
  </si>
  <si>
    <t>MARIO FRANCES</t>
  </si>
  <si>
    <t>SIRIO</t>
  </si>
  <si>
    <t>BRUNCO</t>
  </si>
  <si>
    <t>CESARANO</t>
  </si>
  <si>
    <t>CIRCOLO NAUTICO IL FARO A.S.D.</t>
  </si>
  <si>
    <t>CINARELLI</t>
  </si>
  <si>
    <t>RAIMONDO</t>
  </si>
  <si>
    <t>DI STEFANO</t>
  </si>
  <si>
    <t>GIANCARLO</t>
  </si>
  <si>
    <t>MESSINA</t>
  </si>
  <si>
    <t>EL ABED</t>
  </si>
  <si>
    <t>AMER WAFIC</t>
  </si>
  <si>
    <t>Provvisoria fino a venerdì 18 ottobre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</si>
</sst>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3" tint="-0.499984740745262"/>
      </right>
      <top style="thin">
        <color theme="3" tint="-0.24997711111789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249977111117893"/>
      </top>
      <bottom style="thin">
        <color theme="3" tint="-0.499984740745262"/>
      </bottom>
      <diagonal/>
    </border>
    <border>
      <left style="medium">
        <color indexed="64"/>
      </left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medium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/>
      <right style="thin">
        <color indexed="64"/>
      </right>
      <top style="medium">
        <color theme="3" tint="-0.24997711111789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3" tint="-0.249977111117893"/>
      </bottom>
      <diagonal/>
    </border>
    <border>
      <left/>
      <right style="medium">
        <color indexed="64"/>
      </right>
      <top/>
      <bottom/>
      <diagonal/>
    </border>
    <border>
      <left style="thin">
        <color theme="3" tint="-0.499984740745262"/>
      </left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6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2" fillId="0" borderId="0" xfId="0" applyFont="1" applyFill="1"/>
    <xf numFmtId="0" fontId="5" fillId="0" borderId="0" xfId="0" applyFont="1" applyFill="1"/>
    <xf numFmtId="0" fontId="11" fillId="0" borderId="7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4" fontId="12" fillId="0" borderId="20" xfId="0" applyNumberFormat="1" applyFont="1" applyFill="1" applyBorder="1"/>
    <xf numFmtId="4" fontId="12" fillId="0" borderId="21" xfId="0" applyNumberFormat="1" applyFont="1" applyFill="1" applyBorder="1"/>
    <xf numFmtId="4" fontId="12" fillId="0" borderId="22" xfId="0" applyNumberFormat="1" applyFont="1" applyFill="1" applyBorder="1"/>
    <xf numFmtId="0" fontId="12" fillId="0" borderId="8" xfId="0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26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11" fillId="0" borderId="2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/>
    <xf numFmtId="0" fontId="0" fillId="0" borderId="0" xfId="0" applyFont="1" applyFill="1"/>
    <xf numFmtId="3" fontId="19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28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  <protection locked="0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8" xfId="0" applyNumberFormat="1" applyFont="1" applyFill="1" applyBorder="1" applyAlignment="1" applyProtection="1">
      <alignment horizontal="left" vertical="center"/>
      <protection locked="0"/>
    </xf>
    <xf numFmtId="0" fontId="11" fillId="0" borderId="23" xfId="0" applyNumberFormat="1" applyFont="1" applyFill="1" applyBorder="1" applyAlignment="1" applyProtection="1">
      <alignment horizontal="left" vertical="center"/>
      <protection locked="0"/>
    </xf>
    <xf numFmtId="14" fontId="6" fillId="0" borderId="10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Fill="1" applyBorder="1"/>
    <xf numFmtId="2" fontId="12" fillId="0" borderId="20" xfId="0" applyNumberFormat="1" applyFont="1" applyFill="1" applyBorder="1"/>
    <xf numFmtId="2" fontId="12" fillId="0" borderId="21" xfId="0" applyNumberFormat="1" applyFont="1" applyFill="1" applyBorder="1"/>
    <xf numFmtId="4" fontId="4" fillId="2" borderId="31" xfId="0" applyNumberFormat="1" applyFont="1" applyFill="1" applyBorder="1" applyAlignment="1">
      <alignment horizontal="center" vertical="center"/>
    </xf>
    <xf numFmtId="2" fontId="12" fillId="0" borderId="30" xfId="0" applyNumberFormat="1" applyFont="1" applyFill="1" applyBorder="1"/>
    <xf numFmtId="0" fontId="0" fillId="0" borderId="30" xfId="0" applyFill="1" applyBorder="1"/>
    <xf numFmtId="2" fontId="12" fillId="0" borderId="0" xfId="0" applyNumberFormat="1" applyFont="1" applyFill="1" applyBorder="1"/>
    <xf numFmtId="2" fontId="12" fillId="3" borderId="30" xfId="0" applyNumberFormat="1" applyFont="1" applyFill="1" applyBorder="1"/>
    <xf numFmtId="2" fontId="12" fillId="3" borderId="0" xfId="0" applyNumberFormat="1" applyFont="1" applyFill="1" applyBorder="1"/>
    <xf numFmtId="0" fontId="0" fillId="3" borderId="30" xfId="0" applyFill="1" applyBorder="1"/>
    <xf numFmtId="2" fontId="0" fillId="3" borderId="30" xfId="0" applyNumberFormat="1" applyFont="1" applyFill="1" applyBorder="1"/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14" fontId="6" fillId="0" borderId="36" xfId="0" applyNumberFormat="1" applyFont="1" applyFill="1" applyBorder="1" applyAlignment="1">
      <alignment horizontal="center" vertical="center" wrapText="1"/>
    </xf>
    <xf numFmtId="14" fontId="6" fillId="0" borderId="37" xfId="0" applyNumberFormat="1" applyFont="1" applyFill="1" applyBorder="1" applyAlignment="1">
      <alignment horizontal="center" vertical="center" wrapText="1"/>
    </xf>
    <xf numFmtId="14" fontId="6" fillId="3" borderId="37" xfId="0" applyNumberFormat="1" applyFont="1" applyFill="1" applyBorder="1" applyAlignment="1">
      <alignment horizontal="center" vertical="center" wrapText="1"/>
    </xf>
    <xf numFmtId="14" fontId="6" fillId="0" borderId="38" xfId="0" applyNumberFormat="1" applyFont="1" applyFill="1" applyBorder="1" applyAlignment="1">
      <alignment horizontal="center" vertical="center" wrapText="1"/>
    </xf>
    <xf numFmtId="14" fontId="6" fillId="0" borderId="39" xfId="0" applyNumberFormat="1" applyFont="1" applyFill="1" applyBorder="1" applyAlignment="1">
      <alignment horizontal="center" vertical="center" wrapText="1"/>
    </xf>
    <xf numFmtId="14" fontId="6" fillId="3" borderId="36" xfId="0" applyNumberFormat="1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/>
      <protection locked="0"/>
    </xf>
    <xf numFmtId="0" fontId="5" fillId="5" borderId="24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5" borderId="7" xfId="0" applyNumberFormat="1" applyFont="1" applyFill="1" applyBorder="1" applyAlignment="1" applyProtection="1">
      <alignment horizontal="left" vertical="center"/>
      <protection locked="0"/>
    </xf>
    <xf numFmtId="0" fontId="5" fillId="5" borderId="7" xfId="0" applyNumberFormat="1" applyFont="1" applyFill="1" applyBorder="1" applyAlignment="1" applyProtection="1">
      <alignment vertical="center"/>
      <protection locked="0"/>
    </xf>
    <xf numFmtId="0" fontId="5" fillId="5" borderId="24" xfId="0" applyNumberFormat="1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center"/>
    </xf>
    <xf numFmtId="0" fontId="5" fillId="4" borderId="7" xfId="0" applyNumberFormat="1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4" borderId="24" xfId="0" applyNumberFormat="1" applyFont="1" applyFill="1" applyBorder="1" applyAlignment="1" applyProtection="1">
      <alignment horizontal="center" vertical="center"/>
      <protection locked="0"/>
    </xf>
    <xf numFmtId="0" fontId="5" fillId="4" borderId="7" xfId="0" applyNumberFormat="1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vertical="center"/>
    </xf>
    <xf numFmtId="0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5" fillId="0" borderId="7" xfId="0" applyNumberFormat="1" applyFont="1" applyFill="1" applyBorder="1" applyAlignment="1" applyProtection="1">
      <alignment horizontal="center"/>
      <protection locked="0"/>
    </xf>
    <xf numFmtId="0" fontId="5" fillId="0" borderId="7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vertical="center"/>
    </xf>
    <xf numFmtId="0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/>
    </xf>
    <xf numFmtId="14" fontId="6" fillId="3" borderId="19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>
      <alignment horizontal="left" vertical="center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28" xfId="0" applyNumberFormat="1" applyFont="1" applyFill="1" applyBorder="1" applyAlignment="1" applyProtection="1">
      <alignment horizontal="center" vertical="center"/>
      <protection locked="0"/>
    </xf>
    <xf numFmtId="0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2" fontId="24" fillId="3" borderId="30" xfId="0" applyNumberFormat="1" applyFont="1" applyFill="1" applyBorder="1"/>
    <xf numFmtId="2" fontId="24" fillId="0" borderId="30" xfId="0" applyNumberFormat="1" applyFont="1" applyFill="1" applyBorder="1"/>
    <xf numFmtId="2" fontId="24" fillId="0" borderId="0" xfId="0" applyNumberFormat="1" applyFont="1" applyFill="1" applyBorder="1"/>
    <xf numFmtId="14" fontId="6" fillId="3" borderId="0" xfId="0" applyNumberFormat="1" applyFont="1" applyFill="1" applyBorder="1" applyAlignment="1">
      <alignment horizontal="center" vertical="center" wrapText="1"/>
    </xf>
    <xf numFmtId="2" fontId="24" fillId="3" borderId="0" xfId="0" applyNumberFormat="1" applyFont="1" applyFill="1" applyBorder="1"/>
    <xf numFmtId="0" fontId="11" fillId="3" borderId="28" xfId="0" applyNumberFormat="1" applyFont="1" applyFill="1" applyBorder="1" applyAlignment="1" applyProtection="1">
      <alignment horizontal="center"/>
      <protection locked="0"/>
    </xf>
    <xf numFmtId="0" fontId="11" fillId="0" borderId="24" xfId="0" applyNumberFormat="1" applyFont="1" applyFill="1" applyBorder="1" applyAlignment="1" applyProtection="1">
      <alignment horizontal="left" vertical="center"/>
      <protection locked="0"/>
    </xf>
    <xf numFmtId="0" fontId="23" fillId="3" borderId="1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 textRotation="90"/>
    </xf>
    <xf numFmtId="0" fontId="23" fillId="3" borderId="43" xfId="0" applyFont="1" applyFill="1" applyBorder="1" applyAlignment="1">
      <alignment horizontal="center" vertical="center" textRotation="90"/>
    </xf>
    <xf numFmtId="0" fontId="23" fillId="3" borderId="44" xfId="0" applyFont="1" applyFill="1" applyBorder="1" applyAlignment="1">
      <alignment horizontal="center" vertical="center" textRotation="90"/>
    </xf>
    <xf numFmtId="0" fontId="21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F66FF"/>
      <color rgb="FF338F99"/>
      <color rgb="FFF5F8EE"/>
      <color rgb="FFFFCCFF"/>
      <color rgb="FFEFECF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3"/>
  <sheetViews>
    <sheetView showGridLines="0" tabSelected="1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28" sqref="D28"/>
    </sheetView>
  </sheetViews>
  <sheetFormatPr defaultRowHeight="15" x14ac:dyDescent="0.25"/>
  <cols>
    <col min="1" max="1" width="3.28515625" style="12" customWidth="1"/>
    <col min="2" max="2" width="4.85546875" style="6" customWidth="1"/>
    <col min="3" max="3" width="18.42578125" style="6" customWidth="1"/>
    <col min="4" max="4" width="18.85546875" style="6" customWidth="1"/>
    <col min="5" max="5" width="36.28515625" customWidth="1"/>
    <col min="6" max="6" width="5.42578125" customWidth="1"/>
    <col min="7" max="7" width="9.85546875" style="4" customWidth="1"/>
    <col min="8" max="8" width="13.5703125" style="37" customWidth="1"/>
    <col min="9" max="13" width="11.7109375" style="19" customWidth="1"/>
    <col min="14" max="15" width="13" style="19" customWidth="1"/>
    <col min="16" max="16" width="12.5703125" style="19" customWidth="1"/>
    <col min="17" max="22" width="11.7109375" style="19" customWidth="1"/>
    <col min="23" max="23" width="14.42578125" style="19" hidden="1" customWidth="1"/>
  </cols>
  <sheetData>
    <row r="1" spans="1:23" ht="40.5" customHeight="1" thickBot="1" x14ac:dyDescent="0.3">
      <c r="A1" s="5"/>
      <c r="D1" s="154" t="s">
        <v>245</v>
      </c>
      <c r="E1" s="154"/>
      <c r="F1" s="154"/>
      <c r="G1" s="154"/>
      <c r="H1" s="154"/>
    </row>
    <row r="2" spans="1:23" s="3" customFormat="1" ht="15" customHeight="1" x14ac:dyDescent="0.25">
      <c r="A2" s="9"/>
      <c r="B2" s="7"/>
      <c r="C2" s="7"/>
      <c r="D2" s="155" t="s">
        <v>10</v>
      </c>
      <c r="E2" s="155"/>
      <c r="F2" s="155"/>
      <c r="G2" s="155"/>
      <c r="H2" s="156"/>
      <c r="I2" s="147" t="s">
        <v>9</v>
      </c>
      <c r="J2" s="146"/>
      <c r="K2" s="146"/>
      <c r="L2" s="146"/>
      <c r="M2" s="146"/>
      <c r="N2" s="149" t="s">
        <v>121</v>
      </c>
      <c r="O2" s="150"/>
      <c r="P2" s="146" t="s">
        <v>71</v>
      </c>
      <c r="Q2" s="146"/>
      <c r="R2" s="148" t="s">
        <v>12</v>
      </c>
      <c r="S2" s="148"/>
      <c r="T2" s="148"/>
      <c r="U2" s="76" t="s">
        <v>122</v>
      </c>
      <c r="V2" s="125" t="s">
        <v>13</v>
      </c>
      <c r="W2" s="23"/>
    </row>
    <row r="3" spans="1:23" s="1" customFormat="1" ht="37.5" customHeight="1" thickBot="1" x14ac:dyDescent="0.3">
      <c r="A3" s="10"/>
      <c r="B3" s="8"/>
      <c r="C3" s="14"/>
      <c r="D3" s="157" t="s">
        <v>647</v>
      </c>
      <c r="E3" s="157"/>
      <c r="F3" s="157"/>
      <c r="G3" s="8"/>
      <c r="H3" s="75"/>
      <c r="I3" s="62" t="s">
        <v>7</v>
      </c>
      <c r="J3" s="63" t="s">
        <v>7</v>
      </c>
      <c r="K3" s="63" t="s">
        <v>7</v>
      </c>
      <c r="L3" s="63" t="s">
        <v>7</v>
      </c>
      <c r="M3" s="63" t="s">
        <v>17</v>
      </c>
      <c r="N3" s="64" t="s">
        <v>11</v>
      </c>
      <c r="O3" s="64" t="s">
        <v>19</v>
      </c>
      <c r="P3" s="63" t="s">
        <v>20</v>
      </c>
      <c r="Q3" s="63" t="s">
        <v>20</v>
      </c>
      <c r="R3" s="64" t="s">
        <v>18</v>
      </c>
      <c r="S3" s="64" t="s">
        <v>18</v>
      </c>
      <c r="T3" s="64" t="s">
        <v>3</v>
      </c>
      <c r="U3" s="63" t="s">
        <v>75</v>
      </c>
      <c r="V3" s="64" t="s">
        <v>14</v>
      </c>
      <c r="W3" s="24"/>
    </row>
    <row r="4" spans="1:23" s="2" customFormat="1" ht="42.75" customHeight="1" thickBot="1" x14ac:dyDescent="0.3">
      <c r="A4" s="11"/>
      <c r="B4" s="158" t="s">
        <v>6</v>
      </c>
      <c r="C4" s="160" t="s">
        <v>15</v>
      </c>
      <c r="D4" s="160" t="s">
        <v>16</v>
      </c>
      <c r="E4" s="162" t="s">
        <v>0</v>
      </c>
      <c r="F4" s="162" t="s">
        <v>1</v>
      </c>
      <c r="G4" s="164" t="s">
        <v>8</v>
      </c>
      <c r="H4" s="166" t="s">
        <v>5</v>
      </c>
      <c r="I4" s="71" t="s">
        <v>246</v>
      </c>
      <c r="J4" s="72" t="s">
        <v>247</v>
      </c>
      <c r="K4" s="72" t="s">
        <v>248</v>
      </c>
      <c r="L4" s="72" t="s">
        <v>61</v>
      </c>
      <c r="M4" s="72" t="s">
        <v>249</v>
      </c>
      <c r="N4" s="73" t="s">
        <v>250</v>
      </c>
      <c r="O4" s="73" t="s">
        <v>335</v>
      </c>
      <c r="P4" s="72" t="s">
        <v>251</v>
      </c>
      <c r="Q4" s="72" t="s">
        <v>252</v>
      </c>
      <c r="R4" s="73" t="s">
        <v>253</v>
      </c>
      <c r="S4" s="73" t="s">
        <v>254</v>
      </c>
      <c r="T4" s="73" t="s">
        <v>142</v>
      </c>
      <c r="U4" s="72" t="s">
        <v>255</v>
      </c>
      <c r="V4" s="74" t="s">
        <v>256</v>
      </c>
      <c r="W4" s="25"/>
    </row>
    <row r="5" spans="1:23" s="16" customFormat="1" ht="15" customHeight="1" thickBot="1" x14ac:dyDescent="0.3">
      <c r="A5" s="15"/>
      <c r="B5" s="159"/>
      <c r="C5" s="161"/>
      <c r="D5" s="161"/>
      <c r="E5" s="163"/>
      <c r="F5" s="163"/>
      <c r="G5" s="165"/>
      <c r="H5" s="167"/>
      <c r="I5" s="50">
        <v>45242</v>
      </c>
      <c r="J5" s="50">
        <v>45256</v>
      </c>
      <c r="K5" s="50">
        <v>45466</v>
      </c>
      <c r="L5" s="65">
        <v>45472</v>
      </c>
      <c r="M5" s="66">
        <v>45207</v>
      </c>
      <c r="N5" s="67">
        <v>45193</v>
      </c>
      <c r="O5" s="139">
        <v>45221</v>
      </c>
      <c r="P5" s="68">
        <v>45375</v>
      </c>
      <c r="Q5" s="69">
        <v>45438</v>
      </c>
      <c r="R5" s="126">
        <v>45396</v>
      </c>
      <c r="S5" s="126">
        <v>45452</v>
      </c>
      <c r="T5" s="126">
        <v>45536</v>
      </c>
      <c r="U5" s="124">
        <v>45186</v>
      </c>
      <c r="V5" s="70">
        <v>45543</v>
      </c>
      <c r="W5" s="26"/>
    </row>
    <row r="6" spans="1:23" s="19" customFormat="1" ht="15" customHeight="1" x14ac:dyDescent="0.25">
      <c r="A6" s="12"/>
      <c r="B6" s="151" t="s">
        <v>305</v>
      </c>
      <c r="C6" s="127" t="s">
        <v>26</v>
      </c>
      <c r="D6" s="127" t="s">
        <v>27</v>
      </c>
      <c r="E6" s="129" t="s">
        <v>338</v>
      </c>
      <c r="F6" s="130" t="s">
        <v>7</v>
      </c>
      <c r="G6" s="38">
        <v>3</v>
      </c>
      <c r="H6" s="54">
        <f>K6+L6+Q6</f>
        <v>724.65000000000009</v>
      </c>
      <c r="I6" s="137">
        <v>75</v>
      </c>
      <c r="J6" s="137">
        <v>84.15</v>
      </c>
      <c r="K6" s="55">
        <v>289.8</v>
      </c>
      <c r="L6" s="55">
        <v>139.91249999999999</v>
      </c>
      <c r="M6" s="55"/>
      <c r="N6" s="58"/>
      <c r="O6" s="58"/>
      <c r="P6" s="55"/>
      <c r="Q6" s="55">
        <v>294.93750000000006</v>
      </c>
      <c r="R6" s="58"/>
      <c r="S6" s="58"/>
      <c r="T6" s="58"/>
      <c r="U6" s="55"/>
      <c r="V6" s="58"/>
      <c r="W6" s="53"/>
    </row>
    <row r="7" spans="1:23" s="19" customFormat="1" x14ac:dyDescent="0.25">
      <c r="A7" s="12"/>
      <c r="B7" s="152"/>
      <c r="C7" s="127" t="s">
        <v>182</v>
      </c>
      <c r="D7" s="127" t="s">
        <v>46</v>
      </c>
      <c r="E7" s="129" t="s">
        <v>339</v>
      </c>
      <c r="F7" s="130" t="s">
        <v>18</v>
      </c>
      <c r="G7" s="38">
        <v>3</v>
      </c>
      <c r="H7" s="54">
        <f>P7+S7+T7</f>
        <v>616.20000000000005</v>
      </c>
      <c r="I7" s="55"/>
      <c r="J7" s="55"/>
      <c r="K7" s="55"/>
      <c r="L7" s="55"/>
      <c r="M7" s="55"/>
      <c r="N7" s="58"/>
      <c r="O7" s="58"/>
      <c r="P7" s="55">
        <v>92.4</v>
      </c>
      <c r="Q7" s="55"/>
      <c r="R7" s="136">
        <v>60.637500000000003</v>
      </c>
      <c r="S7" s="58">
        <v>108</v>
      </c>
      <c r="T7" s="58">
        <v>415.80000000000007</v>
      </c>
      <c r="U7" s="55"/>
      <c r="V7" s="58"/>
      <c r="W7" s="53"/>
    </row>
    <row r="8" spans="1:23" s="19" customFormat="1" x14ac:dyDescent="0.25">
      <c r="A8" s="12"/>
      <c r="B8" s="152"/>
      <c r="C8" s="127" t="s">
        <v>87</v>
      </c>
      <c r="D8" s="127" t="s">
        <v>88</v>
      </c>
      <c r="E8" s="129" t="s">
        <v>340</v>
      </c>
      <c r="F8" s="130" t="s">
        <v>149</v>
      </c>
      <c r="G8" s="38">
        <v>3</v>
      </c>
      <c r="H8" s="54">
        <f>J8+K8+Q8</f>
        <v>535.72500000000002</v>
      </c>
      <c r="I8" s="137">
        <v>17</v>
      </c>
      <c r="J8" s="55">
        <v>422.40000000000003</v>
      </c>
      <c r="K8" s="55">
        <v>45.675000000000004</v>
      </c>
      <c r="L8" s="137">
        <v>31.5</v>
      </c>
      <c r="M8" s="137">
        <v>39.375</v>
      </c>
      <c r="N8" s="58"/>
      <c r="O8" s="58"/>
      <c r="P8" s="55"/>
      <c r="Q8" s="55">
        <v>67.650000000000006</v>
      </c>
      <c r="R8" s="58"/>
      <c r="S8" s="58"/>
      <c r="T8" s="58"/>
      <c r="U8" s="55"/>
      <c r="V8" s="58"/>
      <c r="W8" s="28"/>
    </row>
    <row r="9" spans="1:23" s="19" customFormat="1" x14ac:dyDescent="0.25">
      <c r="A9" s="12"/>
      <c r="B9" s="152"/>
      <c r="C9" s="127" t="s">
        <v>341</v>
      </c>
      <c r="D9" s="127" t="s">
        <v>23</v>
      </c>
      <c r="E9" s="129" t="s">
        <v>201</v>
      </c>
      <c r="F9" s="130" t="s">
        <v>20</v>
      </c>
      <c r="G9" s="38">
        <f>COUNT(I9:V9)</f>
        <v>3</v>
      </c>
      <c r="H9" s="54">
        <f>SUM(I9:V9)</f>
        <v>514.79999999999995</v>
      </c>
      <c r="I9" s="55"/>
      <c r="J9" s="55"/>
      <c r="K9" s="55"/>
      <c r="L9" s="55"/>
      <c r="M9" s="55"/>
      <c r="N9" s="58"/>
      <c r="O9" s="58"/>
      <c r="P9" s="55">
        <v>468.6</v>
      </c>
      <c r="Q9" s="55">
        <v>1.6500000000000001</v>
      </c>
      <c r="R9" s="58"/>
      <c r="S9" s="58"/>
      <c r="T9" s="58">
        <v>44.550000000000004</v>
      </c>
      <c r="U9" s="55"/>
      <c r="V9" s="61"/>
      <c r="W9" s="53"/>
    </row>
    <row r="10" spans="1:23" s="19" customFormat="1" x14ac:dyDescent="0.25">
      <c r="A10" s="12"/>
      <c r="B10" s="152"/>
      <c r="C10" s="127" t="s">
        <v>162</v>
      </c>
      <c r="D10" s="128" t="s">
        <v>24</v>
      </c>
      <c r="E10" s="129" t="s">
        <v>163</v>
      </c>
      <c r="F10" s="130" t="s">
        <v>7</v>
      </c>
      <c r="G10" s="38">
        <v>3</v>
      </c>
      <c r="H10" s="54">
        <f>K10+L10+Q10</f>
        <v>489.54374999999999</v>
      </c>
      <c r="I10" s="137">
        <v>116</v>
      </c>
      <c r="J10" s="137">
        <v>72.600000000000009</v>
      </c>
      <c r="K10" s="55">
        <v>265.78125</v>
      </c>
      <c r="L10" s="55">
        <v>169.3125</v>
      </c>
      <c r="M10" s="137">
        <v>53.550000000000004</v>
      </c>
      <c r="N10" s="58"/>
      <c r="O10" s="58"/>
      <c r="P10" s="55"/>
      <c r="Q10" s="55">
        <v>54.45</v>
      </c>
      <c r="R10" s="58"/>
      <c r="S10" s="58"/>
      <c r="T10" s="58"/>
      <c r="U10" s="55"/>
      <c r="V10" s="58"/>
      <c r="W10" s="28"/>
    </row>
    <row r="11" spans="1:23" s="19" customFormat="1" x14ac:dyDescent="0.25">
      <c r="A11" s="12"/>
      <c r="B11" s="152"/>
      <c r="C11" s="127" t="s">
        <v>105</v>
      </c>
      <c r="D11" s="127" t="s">
        <v>22</v>
      </c>
      <c r="E11" s="129" t="s">
        <v>342</v>
      </c>
      <c r="F11" s="130" t="s">
        <v>11</v>
      </c>
      <c r="G11" s="38">
        <v>3</v>
      </c>
      <c r="H11" s="54">
        <f>K11+N11+O11</f>
        <v>450.76250000000005</v>
      </c>
      <c r="I11" s="55"/>
      <c r="J11" s="55"/>
      <c r="K11" s="55">
        <v>157.5</v>
      </c>
      <c r="L11" s="55"/>
      <c r="M11" s="55"/>
      <c r="N11" s="58">
        <v>79.0625</v>
      </c>
      <c r="O11" s="58">
        <v>214.20000000000002</v>
      </c>
      <c r="P11" s="137">
        <v>59.400000000000006</v>
      </c>
      <c r="Q11" s="55"/>
      <c r="R11" s="58"/>
      <c r="S11" s="58"/>
      <c r="T11" s="58"/>
      <c r="U11" s="55"/>
      <c r="V11" s="58"/>
      <c r="W11" s="53"/>
    </row>
    <row r="12" spans="1:23" s="19" customFormat="1" x14ac:dyDescent="0.25">
      <c r="A12" s="12"/>
      <c r="B12" s="152"/>
      <c r="C12" s="127" t="s">
        <v>222</v>
      </c>
      <c r="D12" s="127" t="s">
        <v>223</v>
      </c>
      <c r="E12" s="129" t="s">
        <v>343</v>
      </c>
      <c r="F12" s="130" t="s">
        <v>18</v>
      </c>
      <c r="G12" s="38">
        <v>3</v>
      </c>
      <c r="H12" s="54">
        <f>P12+R12+U12</f>
        <v>351.30000000000007</v>
      </c>
      <c r="I12" s="55"/>
      <c r="J12" s="55"/>
      <c r="K12" s="55"/>
      <c r="L12" s="55"/>
      <c r="M12" s="55"/>
      <c r="N12" s="58"/>
      <c r="O12" s="58"/>
      <c r="P12" s="55">
        <v>82.500000000000014</v>
      </c>
      <c r="Q12" s="55"/>
      <c r="R12" s="58">
        <v>176.4</v>
      </c>
      <c r="S12" s="136">
        <v>45</v>
      </c>
      <c r="T12" s="58"/>
      <c r="U12" s="55">
        <v>92.4</v>
      </c>
      <c r="V12" s="61"/>
      <c r="W12" s="53"/>
    </row>
    <row r="13" spans="1:23" s="19" customFormat="1" x14ac:dyDescent="0.25">
      <c r="A13" s="12"/>
      <c r="B13" s="152"/>
      <c r="C13" s="127" t="s">
        <v>44</v>
      </c>
      <c r="D13" s="127" t="s">
        <v>45</v>
      </c>
      <c r="E13" s="129" t="s">
        <v>344</v>
      </c>
      <c r="F13" s="130" t="s">
        <v>152</v>
      </c>
      <c r="G13" s="38">
        <f>COUNT(I13:V13)</f>
        <v>3</v>
      </c>
      <c r="H13" s="54">
        <f>SUM(I13:V13)</f>
        <v>346.25</v>
      </c>
      <c r="I13" s="55"/>
      <c r="J13" s="55">
        <v>82.500000000000014</v>
      </c>
      <c r="K13" s="55"/>
      <c r="L13" s="55"/>
      <c r="M13" s="55"/>
      <c r="N13" s="58">
        <v>140</v>
      </c>
      <c r="O13" s="58"/>
      <c r="P13" s="57">
        <v>123.75</v>
      </c>
      <c r="Q13" s="55"/>
      <c r="R13" s="58"/>
      <c r="S13" s="58"/>
      <c r="T13" s="58"/>
      <c r="U13" s="55"/>
      <c r="V13" s="61"/>
      <c r="W13" s="53"/>
    </row>
    <row r="14" spans="1:23" s="19" customFormat="1" x14ac:dyDescent="0.25">
      <c r="A14" s="5"/>
      <c r="B14" s="152"/>
      <c r="C14" s="131" t="s">
        <v>49</v>
      </c>
      <c r="D14" s="131" t="s">
        <v>345</v>
      </c>
      <c r="E14" s="141" t="s">
        <v>259</v>
      </c>
      <c r="F14" s="132" t="s">
        <v>7</v>
      </c>
      <c r="G14" s="38">
        <v>3</v>
      </c>
      <c r="H14" s="54">
        <f>J14+L14+Q14</f>
        <v>287.92500000000001</v>
      </c>
      <c r="I14" s="137">
        <v>7</v>
      </c>
      <c r="J14" s="55">
        <v>58.575000000000003</v>
      </c>
      <c r="K14" s="55"/>
      <c r="L14" s="55">
        <v>184.8</v>
      </c>
      <c r="M14" s="137">
        <v>30.712500000000002</v>
      </c>
      <c r="N14" s="58"/>
      <c r="O14" s="136">
        <v>28.35</v>
      </c>
      <c r="P14" s="55"/>
      <c r="Q14" s="55">
        <v>44.550000000000004</v>
      </c>
      <c r="R14" s="58"/>
      <c r="S14" s="58"/>
      <c r="T14" s="58"/>
      <c r="U14" s="55"/>
      <c r="V14" s="58"/>
      <c r="W14" s="51"/>
    </row>
    <row r="15" spans="1:23" s="19" customFormat="1" x14ac:dyDescent="0.25">
      <c r="A15" s="12"/>
      <c r="B15" s="152"/>
      <c r="C15" s="131" t="s">
        <v>346</v>
      </c>
      <c r="D15" s="131" t="s">
        <v>23</v>
      </c>
      <c r="E15" s="133" t="s">
        <v>166</v>
      </c>
      <c r="F15" s="132" t="s">
        <v>3</v>
      </c>
      <c r="G15" s="38">
        <f>COUNT(I15:V15)</f>
        <v>2</v>
      </c>
      <c r="H15" s="54">
        <f>SUM(I15:V15)</f>
        <v>161.20000000000002</v>
      </c>
      <c r="I15" s="55"/>
      <c r="J15" s="55"/>
      <c r="K15" s="55"/>
      <c r="L15" s="55"/>
      <c r="M15" s="55"/>
      <c r="N15" s="58"/>
      <c r="O15" s="58"/>
      <c r="P15" s="55"/>
      <c r="Q15" s="55"/>
      <c r="R15" s="58"/>
      <c r="S15" s="58">
        <v>10</v>
      </c>
      <c r="T15" s="58"/>
      <c r="U15" s="55"/>
      <c r="V15" s="58">
        <v>151.20000000000002</v>
      </c>
      <c r="W15" s="51"/>
    </row>
    <row r="16" spans="1:23" s="19" customFormat="1" x14ac:dyDescent="0.25">
      <c r="A16" s="12"/>
      <c r="B16" s="152"/>
      <c r="C16" s="131" t="s">
        <v>160</v>
      </c>
      <c r="D16" s="131" t="s">
        <v>39</v>
      </c>
      <c r="E16" s="133" t="s">
        <v>347</v>
      </c>
      <c r="F16" s="132" t="s">
        <v>77</v>
      </c>
      <c r="G16" s="38">
        <f>COUNT(I16:V16)</f>
        <v>1</v>
      </c>
      <c r="H16" s="54">
        <f>SUM(I16:V16)</f>
        <v>468.6</v>
      </c>
      <c r="I16" s="55"/>
      <c r="J16" s="55"/>
      <c r="K16" s="55"/>
      <c r="L16" s="55"/>
      <c r="M16" s="55"/>
      <c r="N16" s="58"/>
      <c r="O16" s="58"/>
      <c r="P16" s="55"/>
      <c r="Q16" s="57"/>
      <c r="R16" s="58"/>
      <c r="S16" s="58"/>
      <c r="T16" s="58"/>
      <c r="U16" s="55">
        <v>468.6</v>
      </c>
      <c r="V16" s="61"/>
      <c r="W16" s="51"/>
    </row>
    <row r="17" spans="1:23" s="19" customFormat="1" x14ac:dyDescent="0.25">
      <c r="A17" s="12"/>
      <c r="B17" s="152"/>
      <c r="C17" s="131" t="s">
        <v>104</v>
      </c>
      <c r="D17" s="131" t="s">
        <v>59</v>
      </c>
      <c r="E17" s="134" t="s">
        <v>348</v>
      </c>
      <c r="F17" s="132" t="s">
        <v>152</v>
      </c>
      <c r="G17" s="38">
        <f>COUNT(I17:V17)</f>
        <v>1</v>
      </c>
      <c r="H17" s="54">
        <f>SUM(I17:V17)</f>
        <v>462</v>
      </c>
      <c r="I17" s="55"/>
      <c r="J17" s="55"/>
      <c r="K17" s="55"/>
      <c r="L17" s="55"/>
      <c r="M17" s="55"/>
      <c r="N17" s="58"/>
      <c r="O17" s="58"/>
      <c r="P17" s="55"/>
      <c r="Q17" s="55">
        <v>462</v>
      </c>
      <c r="R17" s="58"/>
      <c r="S17" s="59"/>
      <c r="T17" s="58"/>
      <c r="U17" s="55"/>
      <c r="V17" s="61"/>
      <c r="W17" s="51"/>
    </row>
    <row r="18" spans="1:23" s="19" customFormat="1" x14ac:dyDescent="0.25">
      <c r="A18" s="12"/>
      <c r="B18" s="153"/>
      <c r="C18" s="131" t="s">
        <v>265</v>
      </c>
      <c r="D18" s="131" t="s">
        <v>266</v>
      </c>
      <c r="E18" s="133" t="s">
        <v>267</v>
      </c>
      <c r="F18" s="132" t="s">
        <v>150</v>
      </c>
      <c r="G18" s="38">
        <f>COUNT(I18:V18)</f>
        <v>1</v>
      </c>
      <c r="H18" s="54">
        <f>SUM(I18:V18)</f>
        <v>302.40000000000003</v>
      </c>
      <c r="I18" s="55"/>
      <c r="J18" s="55"/>
      <c r="K18" s="55"/>
      <c r="L18" s="55"/>
      <c r="M18" s="55">
        <v>302.40000000000003</v>
      </c>
      <c r="N18" s="58"/>
      <c r="O18" s="58"/>
      <c r="P18" s="55"/>
      <c r="Q18" s="55"/>
      <c r="R18" s="58"/>
      <c r="S18" s="58"/>
      <c r="T18" s="58"/>
      <c r="U18" s="57"/>
      <c r="V18" s="61"/>
      <c r="W18" s="51"/>
    </row>
    <row r="19" spans="1:23" s="19" customFormat="1" x14ac:dyDescent="0.25">
      <c r="A19" s="12"/>
      <c r="B19" s="13">
        <v>14</v>
      </c>
      <c r="C19" s="46" t="s">
        <v>349</v>
      </c>
      <c r="D19" s="46" t="s">
        <v>350</v>
      </c>
      <c r="E19" s="31" t="s">
        <v>351</v>
      </c>
      <c r="F19" s="34" t="s">
        <v>4</v>
      </c>
      <c r="G19" s="38">
        <f>COUNT(I19:V19)</f>
        <v>3</v>
      </c>
      <c r="H19" s="54">
        <f>SUM(I19:V19)</f>
        <v>826.23749999999995</v>
      </c>
      <c r="I19" s="55"/>
      <c r="J19" s="56">
        <v>389.8125</v>
      </c>
      <c r="K19" s="55"/>
      <c r="L19" s="55"/>
      <c r="M19" s="55"/>
      <c r="N19" s="58"/>
      <c r="O19" s="58"/>
      <c r="P19" s="55">
        <v>84.15</v>
      </c>
      <c r="Q19" s="55"/>
      <c r="R19" s="58"/>
      <c r="S19" s="58"/>
      <c r="T19" s="58">
        <v>352.27500000000003</v>
      </c>
      <c r="U19" s="55"/>
      <c r="V19" s="58"/>
      <c r="W19" s="29"/>
    </row>
    <row r="20" spans="1:23" s="19" customFormat="1" x14ac:dyDescent="0.25">
      <c r="A20" s="12"/>
      <c r="B20" s="13">
        <v>15</v>
      </c>
      <c r="C20" s="45" t="s">
        <v>352</v>
      </c>
      <c r="D20" s="45" t="s">
        <v>57</v>
      </c>
      <c r="E20" s="35" t="s">
        <v>353</v>
      </c>
      <c r="F20" s="32" t="s">
        <v>18</v>
      </c>
      <c r="G20" s="38">
        <v>3</v>
      </c>
      <c r="H20" s="54">
        <f>P20+Q20+T20</f>
        <v>764.77500000000009</v>
      </c>
      <c r="I20" s="55"/>
      <c r="J20" s="55"/>
      <c r="K20" s="57"/>
      <c r="L20" s="55"/>
      <c r="M20" s="55"/>
      <c r="N20" s="58"/>
      <c r="O20" s="58"/>
      <c r="P20" s="55">
        <v>179.02500000000001</v>
      </c>
      <c r="Q20" s="55">
        <v>264</v>
      </c>
      <c r="R20" s="136">
        <v>161.4375</v>
      </c>
      <c r="S20" s="58"/>
      <c r="T20" s="58">
        <v>321.75000000000006</v>
      </c>
      <c r="U20" s="55"/>
      <c r="V20" s="61"/>
      <c r="W20" s="52"/>
    </row>
    <row r="21" spans="1:23" s="19" customFormat="1" x14ac:dyDescent="0.25">
      <c r="A21" s="12"/>
      <c r="B21" s="13">
        <v>16</v>
      </c>
      <c r="C21" s="43" t="s">
        <v>66</v>
      </c>
      <c r="D21" s="43" t="s">
        <v>46</v>
      </c>
      <c r="E21" s="18" t="s">
        <v>354</v>
      </c>
      <c r="F21" s="33" t="s">
        <v>17</v>
      </c>
      <c r="G21" s="38">
        <f>COUNT(I21:V21)</f>
        <v>3</v>
      </c>
      <c r="H21" s="54">
        <f>SUM(I21:V21)</f>
        <v>638.58750000000009</v>
      </c>
      <c r="I21" s="55"/>
      <c r="J21" s="55">
        <v>80.850000000000009</v>
      </c>
      <c r="K21" s="55">
        <v>198.45000000000002</v>
      </c>
      <c r="L21" s="55"/>
      <c r="M21" s="135"/>
      <c r="N21" s="58"/>
      <c r="O21" s="58"/>
      <c r="P21" s="55"/>
      <c r="Q21" s="55">
        <v>359.28750000000002</v>
      </c>
      <c r="R21" s="58"/>
      <c r="S21" s="58"/>
      <c r="T21" s="58"/>
      <c r="U21" s="55"/>
      <c r="V21" s="58"/>
      <c r="W21" s="28"/>
    </row>
    <row r="22" spans="1:23" s="19" customFormat="1" x14ac:dyDescent="0.25">
      <c r="A22" s="12"/>
      <c r="B22" s="13">
        <v>17</v>
      </c>
      <c r="C22" s="43" t="s">
        <v>74</v>
      </c>
      <c r="D22" s="43" t="s">
        <v>28</v>
      </c>
      <c r="E22" s="18" t="s">
        <v>170</v>
      </c>
      <c r="F22" s="33" t="s">
        <v>18</v>
      </c>
      <c r="G22" s="38">
        <v>3</v>
      </c>
      <c r="H22" s="54">
        <f>P22+R22+T22</f>
        <v>627.97500000000014</v>
      </c>
      <c r="I22" s="55"/>
      <c r="J22" s="55"/>
      <c r="K22" s="55"/>
      <c r="L22" s="55"/>
      <c r="M22" s="55"/>
      <c r="N22" s="58"/>
      <c r="O22" s="58"/>
      <c r="P22" s="55">
        <v>97.350000000000009</v>
      </c>
      <c r="Q22" s="55"/>
      <c r="R22" s="58">
        <v>147</v>
      </c>
      <c r="S22" s="136">
        <v>5.5</v>
      </c>
      <c r="T22" s="58">
        <v>383.62500000000006</v>
      </c>
      <c r="U22" s="55"/>
      <c r="V22" s="61"/>
      <c r="W22" s="53"/>
    </row>
    <row r="23" spans="1:23" s="19" customFormat="1" x14ac:dyDescent="0.25">
      <c r="A23" s="12"/>
      <c r="B23" s="13">
        <v>18</v>
      </c>
      <c r="C23" s="43" t="s">
        <v>329</v>
      </c>
      <c r="D23" s="43" t="s">
        <v>355</v>
      </c>
      <c r="E23" s="18" t="s">
        <v>356</v>
      </c>
      <c r="F23" s="33" t="s">
        <v>19</v>
      </c>
      <c r="G23" s="38">
        <v>3</v>
      </c>
      <c r="H23" s="54">
        <f>N23+P23+Q23</f>
        <v>591.42500000000007</v>
      </c>
      <c r="I23" s="55"/>
      <c r="J23" s="55"/>
      <c r="K23" s="55"/>
      <c r="L23" s="55"/>
      <c r="M23" s="55"/>
      <c r="N23" s="58">
        <v>113.75</v>
      </c>
      <c r="O23" s="136">
        <v>11.025</v>
      </c>
      <c r="P23" s="55">
        <v>150.97500000000002</v>
      </c>
      <c r="Q23" s="55">
        <v>326.70000000000005</v>
      </c>
      <c r="R23" s="58"/>
      <c r="S23" s="58"/>
      <c r="T23" s="58"/>
      <c r="U23" s="55"/>
      <c r="V23" s="61"/>
      <c r="W23" s="53"/>
    </row>
    <row r="24" spans="1:23" s="19" customFormat="1" x14ac:dyDescent="0.25">
      <c r="A24" s="12"/>
      <c r="B24" s="13">
        <v>19</v>
      </c>
      <c r="C24" s="43" t="s">
        <v>357</v>
      </c>
      <c r="D24" s="43" t="s">
        <v>59</v>
      </c>
      <c r="E24" s="18" t="s">
        <v>358</v>
      </c>
      <c r="F24" s="33" t="s">
        <v>17</v>
      </c>
      <c r="G24" s="38">
        <f>COUNT(I24:V24)</f>
        <v>3</v>
      </c>
      <c r="H24" s="54">
        <f>SUM(I24:V24)</f>
        <v>587.19375000000002</v>
      </c>
      <c r="I24" s="55"/>
      <c r="J24" s="55">
        <v>108.28125</v>
      </c>
      <c r="K24" s="55">
        <v>51.974999999999994</v>
      </c>
      <c r="L24" s="55"/>
      <c r="M24" s="55"/>
      <c r="N24" s="58"/>
      <c r="O24" s="58"/>
      <c r="P24" s="55"/>
      <c r="Q24" s="55">
        <v>426.9375</v>
      </c>
      <c r="R24" s="58"/>
      <c r="S24" s="58"/>
      <c r="T24" s="58"/>
      <c r="U24" s="55"/>
      <c r="V24" s="58"/>
      <c r="W24" s="53"/>
    </row>
    <row r="25" spans="1:23" s="19" customFormat="1" x14ac:dyDescent="0.25">
      <c r="A25" s="12"/>
      <c r="B25" s="13">
        <v>20</v>
      </c>
      <c r="C25" s="43" t="s">
        <v>159</v>
      </c>
      <c r="D25" s="43" t="s">
        <v>38</v>
      </c>
      <c r="E25" s="22" t="s">
        <v>158</v>
      </c>
      <c r="F25" s="33" t="s">
        <v>7</v>
      </c>
      <c r="G25" s="38">
        <v>3</v>
      </c>
      <c r="H25" s="54">
        <f>J25+K25+Q25</f>
        <v>569.04375000000005</v>
      </c>
      <c r="I25" s="55"/>
      <c r="J25" s="55">
        <v>327.11250000000001</v>
      </c>
      <c r="K25" s="55">
        <v>177.58125000000001</v>
      </c>
      <c r="L25" s="137">
        <v>28.35</v>
      </c>
      <c r="M25" s="55"/>
      <c r="N25" s="59"/>
      <c r="O25" s="59"/>
      <c r="P25" s="55"/>
      <c r="Q25" s="55">
        <v>64.350000000000009</v>
      </c>
      <c r="R25" s="58"/>
      <c r="S25" s="58"/>
      <c r="T25" s="58"/>
      <c r="U25" s="55"/>
      <c r="V25" s="61"/>
      <c r="W25" s="28"/>
    </row>
    <row r="26" spans="1:23" s="19" customFormat="1" x14ac:dyDescent="0.25">
      <c r="A26" s="12"/>
      <c r="B26" s="13">
        <v>21</v>
      </c>
      <c r="C26" s="43" t="s">
        <v>91</v>
      </c>
      <c r="D26" s="43" t="s">
        <v>23</v>
      </c>
      <c r="E26" s="18" t="s">
        <v>170</v>
      </c>
      <c r="F26" s="33" t="s">
        <v>18</v>
      </c>
      <c r="G26" s="38">
        <v>3</v>
      </c>
      <c r="H26" s="54">
        <f>R26+T26+U26</f>
        <v>490.31250000000006</v>
      </c>
      <c r="I26" s="55"/>
      <c r="J26" s="57"/>
      <c r="K26" s="55"/>
      <c r="L26" s="55"/>
      <c r="M26" s="55"/>
      <c r="N26" s="58"/>
      <c r="O26" s="58"/>
      <c r="P26" s="137">
        <v>67.650000000000006</v>
      </c>
      <c r="Q26" s="55"/>
      <c r="R26" s="58">
        <v>133.08750000000001</v>
      </c>
      <c r="S26" s="136">
        <v>69</v>
      </c>
      <c r="T26" s="58">
        <v>263.17500000000001</v>
      </c>
      <c r="U26" s="55">
        <v>94.050000000000011</v>
      </c>
      <c r="V26" s="61"/>
      <c r="W26" s="53"/>
    </row>
    <row r="27" spans="1:23" s="19" customFormat="1" x14ac:dyDescent="0.25">
      <c r="A27" s="12"/>
      <c r="B27" s="13">
        <v>22</v>
      </c>
      <c r="C27" s="46" t="s">
        <v>189</v>
      </c>
      <c r="D27" s="46" t="s">
        <v>29</v>
      </c>
      <c r="E27" s="31" t="s">
        <v>343</v>
      </c>
      <c r="F27" s="34" t="s">
        <v>18</v>
      </c>
      <c r="G27" s="38">
        <v>3</v>
      </c>
      <c r="H27" s="54">
        <f>P27+Q27+T27</f>
        <v>429.82500000000005</v>
      </c>
      <c r="I27" s="55"/>
      <c r="J27" s="55"/>
      <c r="K27" s="55"/>
      <c r="L27" s="55"/>
      <c r="M27" s="55"/>
      <c r="N27" s="58"/>
      <c r="O27" s="58"/>
      <c r="P27" s="55">
        <v>268.12500000000006</v>
      </c>
      <c r="Q27" s="55">
        <v>87.45</v>
      </c>
      <c r="R27" s="136">
        <v>5.25</v>
      </c>
      <c r="S27" s="58"/>
      <c r="T27" s="58">
        <v>74.250000000000014</v>
      </c>
      <c r="U27" s="55"/>
      <c r="V27" s="61"/>
      <c r="W27" s="51"/>
    </row>
    <row r="28" spans="1:23" s="19" customFormat="1" x14ac:dyDescent="0.25">
      <c r="A28" s="12"/>
      <c r="B28" s="13">
        <v>23</v>
      </c>
      <c r="C28" s="45" t="s">
        <v>134</v>
      </c>
      <c r="D28" s="45" t="s">
        <v>84</v>
      </c>
      <c r="E28" s="35" t="s">
        <v>359</v>
      </c>
      <c r="F28" s="32" t="s">
        <v>18</v>
      </c>
      <c r="G28" s="38">
        <v>3</v>
      </c>
      <c r="H28" s="54">
        <f>P28+S28+T28</f>
        <v>408.52500000000003</v>
      </c>
      <c r="I28" s="55"/>
      <c r="J28" s="55"/>
      <c r="K28" s="55"/>
      <c r="L28" s="55"/>
      <c r="M28" s="55"/>
      <c r="N28" s="58"/>
      <c r="O28" s="58"/>
      <c r="P28" s="55">
        <v>299.47500000000002</v>
      </c>
      <c r="Q28" s="55"/>
      <c r="R28" s="136">
        <v>22.574999999999999</v>
      </c>
      <c r="S28" s="58">
        <v>31.5</v>
      </c>
      <c r="T28" s="58">
        <v>77.550000000000011</v>
      </c>
      <c r="U28" s="55"/>
      <c r="V28" s="61"/>
      <c r="W28" s="52"/>
    </row>
    <row r="29" spans="1:23" s="19" customFormat="1" x14ac:dyDescent="0.25">
      <c r="A29" s="12"/>
      <c r="B29" s="13">
        <v>24</v>
      </c>
      <c r="C29" s="43" t="s">
        <v>168</v>
      </c>
      <c r="D29" s="43" t="s">
        <v>169</v>
      </c>
      <c r="E29" s="18" t="s">
        <v>170</v>
      </c>
      <c r="F29" s="33" t="s">
        <v>18</v>
      </c>
      <c r="G29" s="38">
        <v>3</v>
      </c>
      <c r="H29" s="54">
        <f>P29+R29+S29</f>
        <v>407.78750000000002</v>
      </c>
      <c r="I29" s="55"/>
      <c r="J29" s="55"/>
      <c r="K29" s="55"/>
      <c r="L29" s="55"/>
      <c r="M29" s="55"/>
      <c r="N29" s="58"/>
      <c r="O29" s="58"/>
      <c r="P29" s="55">
        <v>237.60000000000002</v>
      </c>
      <c r="Q29" s="55"/>
      <c r="R29" s="58">
        <v>82.6875</v>
      </c>
      <c r="S29" s="58">
        <v>87.5</v>
      </c>
      <c r="T29" s="58"/>
      <c r="U29" s="137">
        <v>66</v>
      </c>
      <c r="V29" s="61"/>
      <c r="W29" s="53"/>
    </row>
    <row r="30" spans="1:23" s="19" customFormat="1" x14ac:dyDescent="0.25">
      <c r="A30" s="12"/>
      <c r="B30" s="13">
        <v>25</v>
      </c>
      <c r="C30" s="43" t="s">
        <v>186</v>
      </c>
      <c r="D30" s="43" t="s">
        <v>23</v>
      </c>
      <c r="E30" s="18" t="s">
        <v>166</v>
      </c>
      <c r="F30" s="33" t="s">
        <v>3</v>
      </c>
      <c r="G30" s="38">
        <v>3</v>
      </c>
      <c r="H30" s="54">
        <f>P30+Q30+T30</f>
        <v>385.27499999999998</v>
      </c>
      <c r="I30" s="55"/>
      <c r="J30" s="55"/>
      <c r="K30" s="55"/>
      <c r="L30" s="55"/>
      <c r="M30" s="55"/>
      <c r="N30" s="58"/>
      <c r="O30" s="58"/>
      <c r="P30" s="55">
        <v>66</v>
      </c>
      <c r="Q30" s="55">
        <v>84.15</v>
      </c>
      <c r="R30" s="136">
        <v>50.400000000000006</v>
      </c>
      <c r="S30" s="58"/>
      <c r="T30" s="58">
        <v>235.125</v>
      </c>
      <c r="U30" s="55"/>
      <c r="V30" s="61"/>
      <c r="W30" s="53"/>
    </row>
    <row r="31" spans="1:23" s="19" customFormat="1" x14ac:dyDescent="0.25">
      <c r="A31" s="12"/>
      <c r="B31" s="13">
        <v>26</v>
      </c>
      <c r="C31" s="43" t="s">
        <v>113</v>
      </c>
      <c r="D31" s="43" t="s">
        <v>114</v>
      </c>
      <c r="E31" s="18" t="s">
        <v>360</v>
      </c>
      <c r="F31" s="33" t="s">
        <v>4</v>
      </c>
      <c r="G31" s="38">
        <f>COUNT(I31:V31)</f>
        <v>3</v>
      </c>
      <c r="H31" s="54">
        <f>SUM(I31:V31)</f>
        <v>381.15000000000009</v>
      </c>
      <c r="I31" s="55"/>
      <c r="J31" s="55">
        <v>297.00000000000006</v>
      </c>
      <c r="K31" s="55"/>
      <c r="L31" s="55"/>
      <c r="M31" s="56"/>
      <c r="N31" s="58"/>
      <c r="O31" s="58"/>
      <c r="P31" s="55">
        <v>33</v>
      </c>
      <c r="Q31" s="55"/>
      <c r="R31" s="58"/>
      <c r="S31" s="58"/>
      <c r="T31" s="58">
        <v>51.150000000000006</v>
      </c>
      <c r="U31" s="55"/>
      <c r="V31" s="58"/>
      <c r="W31" s="28"/>
    </row>
    <row r="32" spans="1:23" s="19" customFormat="1" x14ac:dyDescent="0.25">
      <c r="A32" s="12"/>
      <c r="B32" s="13">
        <v>27</v>
      </c>
      <c r="C32" s="47" t="s">
        <v>68</v>
      </c>
      <c r="D32" s="47" t="s">
        <v>58</v>
      </c>
      <c r="E32" s="41" t="s">
        <v>351</v>
      </c>
      <c r="F32" s="40" t="s">
        <v>4</v>
      </c>
      <c r="G32" s="38">
        <v>3</v>
      </c>
      <c r="H32" s="54">
        <f>K32+N32+Q32</f>
        <v>375.66562500000003</v>
      </c>
      <c r="I32" s="55"/>
      <c r="J32" s="137">
        <v>69.300000000000011</v>
      </c>
      <c r="K32" s="55">
        <v>100.60312500000001</v>
      </c>
      <c r="L32" s="137">
        <v>99.75</v>
      </c>
      <c r="M32" s="55"/>
      <c r="N32" s="58">
        <v>126.5625</v>
      </c>
      <c r="O32" s="58"/>
      <c r="P32" s="137">
        <v>89.100000000000009</v>
      </c>
      <c r="Q32" s="55">
        <v>148.50000000000003</v>
      </c>
      <c r="R32" s="58"/>
      <c r="S32" s="58"/>
      <c r="T32" s="136">
        <v>62.7</v>
      </c>
      <c r="U32" s="55"/>
      <c r="V32" s="61"/>
      <c r="W32" s="29"/>
    </row>
    <row r="33" spans="1:23" s="19" customFormat="1" x14ac:dyDescent="0.25">
      <c r="A33" s="12"/>
      <c r="B33" s="13">
        <v>28</v>
      </c>
      <c r="C33" s="47" t="s">
        <v>361</v>
      </c>
      <c r="D33" s="47" t="s">
        <v>22</v>
      </c>
      <c r="E33" s="39" t="s">
        <v>362</v>
      </c>
      <c r="F33" s="40" t="s">
        <v>11</v>
      </c>
      <c r="G33" s="38">
        <f>COUNT(I33:V33)</f>
        <v>3</v>
      </c>
      <c r="H33" s="54">
        <f>SUM(I33:V33)</f>
        <v>373.35</v>
      </c>
      <c r="I33" s="55"/>
      <c r="J33" s="55"/>
      <c r="K33" s="55"/>
      <c r="L33" s="55"/>
      <c r="M33" s="55"/>
      <c r="N33" s="58">
        <v>3.75</v>
      </c>
      <c r="O33" s="58"/>
      <c r="P33" s="55">
        <v>364.65000000000003</v>
      </c>
      <c r="Q33" s="55">
        <v>4.95</v>
      </c>
      <c r="R33" s="58"/>
      <c r="S33" s="58"/>
      <c r="T33" s="58"/>
      <c r="U33" s="55"/>
      <c r="V33" s="61"/>
      <c r="W33" s="51"/>
    </row>
    <row r="34" spans="1:23" s="19" customFormat="1" x14ac:dyDescent="0.25">
      <c r="A34" s="12"/>
      <c r="B34" s="13">
        <v>29</v>
      </c>
      <c r="C34" s="47" t="s">
        <v>181</v>
      </c>
      <c r="D34" s="47" t="s">
        <v>169</v>
      </c>
      <c r="E34" s="41" t="s">
        <v>363</v>
      </c>
      <c r="F34" s="40" t="s">
        <v>150</v>
      </c>
      <c r="G34" s="38">
        <f>COUNT(I34:V34)</f>
        <v>3</v>
      </c>
      <c r="H34" s="54">
        <f>SUM(I34:V34)</f>
        <v>359.66250000000002</v>
      </c>
      <c r="I34" s="55"/>
      <c r="J34" s="55">
        <v>211.61250000000001</v>
      </c>
      <c r="K34" s="55">
        <v>6.3000000000000007</v>
      </c>
      <c r="L34" s="55"/>
      <c r="M34" s="55"/>
      <c r="N34" s="58"/>
      <c r="O34" s="58">
        <v>141.75</v>
      </c>
      <c r="P34" s="56"/>
      <c r="Q34" s="55"/>
      <c r="R34" s="58"/>
      <c r="S34" s="58"/>
      <c r="T34" s="58"/>
      <c r="U34" s="57"/>
      <c r="V34" s="61"/>
      <c r="W34" s="29"/>
    </row>
    <row r="35" spans="1:23" s="19" customFormat="1" x14ac:dyDescent="0.25">
      <c r="A35" s="12"/>
      <c r="B35" s="13">
        <v>30</v>
      </c>
      <c r="C35" s="47" t="s">
        <v>188</v>
      </c>
      <c r="D35" s="47" t="s">
        <v>34</v>
      </c>
      <c r="E35" s="39" t="s">
        <v>166</v>
      </c>
      <c r="F35" s="40" t="s">
        <v>3</v>
      </c>
      <c r="G35" s="38">
        <f>COUNT(I35:V35)</f>
        <v>3</v>
      </c>
      <c r="H35" s="54">
        <f>SUM(I35:V35)</f>
        <v>356.85</v>
      </c>
      <c r="I35" s="55"/>
      <c r="J35" s="55"/>
      <c r="K35" s="55"/>
      <c r="L35" s="55"/>
      <c r="M35" s="55"/>
      <c r="N35" s="58"/>
      <c r="O35" s="58"/>
      <c r="P35" s="55">
        <v>207.90000000000003</v>
      </c>
      <c r="Q35" s="55">
        <v>77.550000000000011</v>
      </c>
      <c r="R35" s="58">
        <v>71.400000000000006</v>
      </c>
      <c r="S35" s="58"/>
      <c r="T35" s="58"/>
      <c r="U35" s="55"/>
      <c r="V35" s="61"/>
      <c r="W35" s="51"/>
    </row>
    <row r="36" spans="1:23" s="19" customFormat="1" x14ac:dyDescent="0.25">
      <c r="A36" s="12"/>
      <c r="B36" s="13">
        <v>31</v>
      </c>
      <c r="C36" s="47" t="s">
        <v>364</v>
      </c>
      <c r="D36" s="47" t="s">
        <v>38</v>
      </c>
      <c r="E36" s="31" t="s">
        <v>342</v>
      </c>
      <c r="F36" s="40" t="s">
        <v>11</v>
      </c>
      <c r="G36" s="38">
        <f>COUNT(I36:V36)</f>
        <v>3</v>
      </c>
      <c r="H36" s="54">
        <f>SUM(I36:V36)</f>
        <v>336.92500000000001</v>
      </c>
      <c r="I36" s="55"/>
      <c r="J36" s="55"/>
      <c r="K36" s="55">
        <v>242.55</v>
      </c>
      <c r="L36" s="55"/>
      <c r="M36" s="55"/>
      <c r="N36" s="58">
        <v>11.875</v>
      </c>
      <c r="O36" s="58"/>
      <c r="P36" s="55"/>
      <c r="Q36" s="55">
        <v>82.500000000000014</v>
      </c>
      <c r="R36" s="58"/>
      <c r="S36" s="58"/>
      <c r="T36" s="58"/>
      <c r="U36" s="55"/>
      <c r="V36" s="58"/>
      <c r="W36" s="51"/>
    </row>
    <row r="37" spans="1:23" s="19" customFormat="1" x14ac:dyDescent="0.25">
      <c r="A37" s="12"/>
      <c r="B37" s="13">
        <v>32</v>
      </c>
      <c r="C37" s="45" t="s">
        <v>365</v>
      </c>
      <c r="D37" s="45" t="s">
        <v>43</v>
      </c>
      <c r="E37" s="35" t="s">
        <v>201</v>
      </c>
      <c r="F37" s="32" t="s">
        <v>20</v>
      </c>
      <c r="G37" s="38">
        <v>3</v>
      </c>
      <c r="H37" s="54">
        <f>P37+Q37+T37</f>
        <v>294.93750000000006</v>
      </c>
      <c r="I37" s="55"/>
      <c r="J37" s="55"/>
      <c r="K37" s="55"/>
      <c r="L37" s="55"/>
      <c r="M37" s="55"/>
      <c r="N37" s="136">
        <v>26.5625</v>
      </c>
      <c r="O37" s="136"/>
      <c r="P37" s="55">
        <v>54.45</v>
      </c>
      <c r="Q37" s="55">
        <v>176.13750000000002</v>
      </c>
      <c r="R37" s="58"/>
      <c r="S37" s="58"/>
      <c r="T37" s="58">
        <v>64.350000000000009</v>
      </c>
      <c r="U37" s="55"/>
      <c r="V37" s="61"/>
      <c r="W37" s="52"/>
    </row>
    <row r="38" spans="1:23" s="19" customFormat="1" x14ac:dyDescent="0.25">
      <c r="A38" s="12"/>
      <c r="B38" s="13">
        <v>33</v>
      </c>
      <c r="C38" s="43" t="s">
        <v>191</v>
      </c>
      <c r="D38" s="43" t="s">
        <v>192</v>
      </c>
      <c r="E38" s="18" t="s">
        <v>166</v>
      </c>
      <c r="F38" s="33" t="s">
        <v>3</v>
      </c>
      <c r="G38" s="38">
        <v>3</v>
      </c>
      <c r="H38" s="54">
        <f>P38+T38+V38</f>
        <v>283.95000000000005</v>
      </c>
      <c r="I38" s="55"/>
      <c r="J38" s="55"/>
      <c r="K38" s="55"/>
      <c r="L38" s="55"/>
      <c r="M38" s="55"/>
      <c r="N38" s="58"/>
      <c r="O38" s="58"/>
      <c r="P38" s="55">
        <v>75.900000000000006</v>
      </c>
      <c r="Q38" s="55"/>
      <c r="R38" s="58"/>
      <c r="S38" s="136">
        <v>25.5</v>
      </c>
      <c r="T38" s="58">
        <v>107.25</v>
      </c>
      <c r="U38" s="55"/>
      <c r="V38" s="58">
        <v>100.80000000000001</v>
      </c>
      <c r="W38" s="53"/>
    </row>
    <row r="39" spans="1:23" s="19" customFormat="1" x14ac:dyDescent="0.25">
      <c r="A39" s="12"/>
      <c r="B39" s="13">
        <v>34</v>
      </c>
      <c r="C39" s="45" t="s">
        <v>218</v>
      </c>
      <c r="D39" s="45" t="s">
        <v>43</v>
      </c>
      <c r="E39" s="35" t="s">
        <v>166</v>
      </c>
      <c r="F39" s="32" t="s">
        <v>3</v>
      </c>
      <c r="G39" s="38">
        <v>3</v>
      </c>
      <c r="H39" s="54">
        <f>Q39+T39+U39</f>
        <v>242.55</v>
      </c>
      <c r="I39" s="55"/>
      <c r="J39" s="55"/>
      <c r="K39" s="57"/>
      <c r="L39" s="55"/>
      <c r="M39" s="55"/>
      <c r="N39" s="58"/>
      <c r="O39" s="58"/>
      <c r="P39" s="137">
        <v>44.550000000000004</v>
      </c>
      <c r="Q39" s="55">
        <v>75.900000000000006</v>
      </c>
      <c r="R39" s="58"/>
      <c r="S39" s="136">
        <v>12</v>
      </c>
      <c r="T39" s="58">
        <v>75.900000000000006</v>
      </c>
      <c r="U39" s="55">
        <v>90.750000000000014</v>
      </c>
      <c r="V39" s="61"/>
      <c r="W39" s="52"/>
    </row>
    <row r="40" spans="1:23" s="19" customFormat="1" x14ac:dyDescent="0.25">
      <c r="A40" s="12"/>
      <c r="B40" s="13">
        <v>35</v>
      </c>
      <c r="C40" s="45" t="s">
        <v>124</v>
      </c>
      <c r="D40" s="45" t="s">
        <v>366</v>
      </c>
      <c r="E40" s="35" t="s">
        <v>338</v>
      </c>
      <c r="F40" s="32" t="s">
        <v>7</v>
      </c>
      <c r="G40" s="38">
        <v>3</v>
      </c>
      <c r="H40" s="54">
        <f>I40+J40+Q40</f>
        <v>241.95</v>
      </c>
      <c r="I40" s="55">
        <v>105</v>
      </c>
      <c r="J40" s="56">
        <v>79.2</v>
      </c>
      <c r="K40" s="137">
        <v>53.550000000000004</v>
      </c>
      <c r="L40" s="137">
        <v>43.3125</v>
      </c>
      <c r="M40" s="137">
        <v>22.05</v>
      </c>
      <c r="N40" s="58"/>
      <c r="O40" s="58"/>
      <c r="P40" s="55"/>
      <c r="Q40" s="55">
        <v>57.75</v>
      </c>
      <c r="R40" s="58"/>
      <c r="S40" s="58"/>
      <c r="T40" s="58"/>
      <c r="U40" s="55"/>
      <c r="V40" s="58"/>
      <c r="W40" s="52"/>
    </row>
    <row r="41" spans="1:23" s="19" customFormat="1" x14ac:dyDescent="0.25">
      <c r="A41" s="12"/>
      <c r="B41" s="13">
        <v>36</v>
      </c>
      <c r="C41" s="43" t="s">
        <v>228</v>
      </c>
      <c r="D41" s="45" t="s">
        <v>169</v>
      </c>
      <c r="E41" s="18" t="s">
        <v>359</v>
      </c>
      <c r="F41" s="33" t="s">
        <v>18</v>
      </c>
      <c r="G41" s="38">
        <v>3</v>
      </c>
      <c r="H41" s="54">
        <f>P41+R41+T41</f>
        <v>241.35</v>
      </c>
      <c r="I41" s="55"/>
      <c r="J41" s="55"/>
      <c r="K41" s="55"/>
      <c r="L41" s="55"/>
      <c r="M41" s="55"/>
      <c r="N41" s="58"/>
      <c r="O41" s="58"/>
      <c r="P41" s="55">
        <v>62.7</v>
      </c>
      <c r="Q41" s="55"/>
      <c r="R41" s="58">
        <v>94.5</v>
      </c>
      <c r="S41" s="136">
        <v>52.5</v>
      </c>
      <c r="T41" s="58">
        <v>84.15</v>
      </c>
      <c r="U41" s="137">
        <v>23.1</v>
      </c>
      <c r="V41" s="61"/>
      <c r="W41" s="53"/>
    </row>
    <row r="42" spans="1:23" s="19" customFormat="1" x14ac:dyDescent="0.25">
      <c r="A42" s="12"/>
      <c r="B42" s="13">
        <v>37</v>
      </c>
      <c r="C42" s="43" t="s">
        <v>40</v>
      </c>
      <c r="D42" s="43" t="s">
        <v>41</v>
      </c>
      <c r="E42" s="18" t="s">
        <v>367</v>
      </c>
      <c r="F42" s="33" t="s">
        <v>149</v>
      </c>
      <c r="G42" s="38">
        <f>COUNT(I42:V42)</f>
        <v>3</v>
      </c>
      <c r="H42" s="54">
        <f>SUM(I42:V42)</f>
        <v>218.34375</v>
      </c>
      <c r="I42" s="55">
        <v>9</v>
      </c>
      <c r="J42" s="56"/>
      <c r="K42" s="55"/>
      <c r="L42" s="55"/>
      <c r="M42" s="55">
        <v>186.24375000000001</v>
      </c>
      <c r="N42" s="58"/>
      <c r="O42" s="58"/>
      <c r="P42" s="55"/>
      <c r="Q42" s="55">
        <v>23.1</v>
      </c>
      <c r="R42" s="58"/>
      <c r="S42" s="58"/>
      <c r="T42" s="58"/>
      <c r="U42" s="55"/>
      <c r="V42" s="58"/>
      <c r="W42" s="28"/>
    </row>
    <row r="43" spans="1:23" s="19" customFormat="1" x14ac:dyDescent="0.25">
      <c r="A43" s="12"/>
      <c r="B43" s="13">
        <v>38</v>
      </c>
      <c r="C43" s="47" t="s">
        <v>215</v>
      </c>
      <c r="D43" s="47" t="s">
        <v>65</v>
      </c>
      <c r="E43" s="39" t="s">
        <v>216</v>
      </c>
      <c r="F43" s="40" t="s">
        <v>11</v>
      </c>
      <c r="G43" s="38">
        <f>COUNT(I43:V43)</f>
        <v>3</v>
      </c>
      <c r="H43" s="54">
        <f>SUM(I43:V43)</f>
        <v>213.1875</v>
      </c>
      <c r="I43" s="55"/>
      <c r="J43" s="55"/>
      <c r="K43" s="55"/>
      <c r="L43" s="55"/>
      <c r="M43" s="55"/>
      <c r="N43" s="58">
        <v>33.75</v>
      </c>
      <c r="O43" s="58"/>
      <c r="P43" s="55">
        <v>57.75</v>
      </c>
      <c r="Q43" s="55">
        <v>121.6875</v>
      </c>
      <c r="R43" s="58"/>
      <c r="S43" s="58"/>
      <c r="T43" s="58"/>
      <c r="U43" s="55"/>
      <c r="V43" s="61"/>
      <c r="W43" s="51"/>
    </row>
    <row r="44" spans="1:23" s="19" customFormat="1" x14ac:dyDescent="0.25">
      <c r="A44" s="12"/>
      <c r="B44" s="13">
        <v>39</v>
      </c>
      <c r="C44" s="47" t="s">
        <v>368</v>
      </c>
      <c r="D44" s="47" t="s">
        <v>24</v>
      </c>
      <c r="E44" s="39" t="s">
        <v>201</v>
      </c>
      <c r="F44" s="40" t="s">
        <v>20</v>
      </c>
      <c r="G44" s="38">
        <v>3</v>
      </c>
      <c r="H44" s="54">
        <f>N44+P44+Q44</f>
        <v>210.65000000000003</v>
      </c>
      <c r="I44" s="55"/>
      <c r="J44" s="55"/>
      <c r="K44" s="55"/>
      <c r="L44" s="55"/>
      <c r="M44" s="55"/>
      <c r="N44" s="58">
        <v>68.75</v>
      </c>
      <c r="O44" s="58"/>
      <c r="P44" s="55">
        <v>56.100000000000009</v>
      </c>
      <c r="Q44" s="55">
        <v>85.800000000000011</v>
      </c>
      <c r="R44" s="58"/>
      <c r="S44" s="58"/>
      <c r="T44" s="136">
        <v>56.100000000000009</v>
      </c>
      <c r="U44" s="55"/>
      <c r="V44" s="61"/>
      <c r="W44" s="51"/>
    </row>
    <row r="45" spans="1:23" s="19" customFormat="1" x14ac:dyDescent="0.25">
      <c r="A45" s="12"/>
      <c r="B45" s="13">
        <v>40</v>
      </c>
      <c r="C45" s="47" t="s">
        <v>202</v>
      </c>
      <c r="D45" s="47" t="s">
        <v>24</v>
      </c>
      <c r="E45" s="39" t="s">
        <v>166</v>
      </c>
      <c r="F45" s="40" t="s">
        <v>3</v>
      </c>
      <c r="G45" s="38">
        <v>3</v>
      </c>
      <c r="H45" s="54">
        <f>P45+Q45+S45</f>
        <v>204.05</v>
      </c>
      <c r="I45" s="55"/>
      <c r="J45" s="55"/>
      <c r="K45" s="55"/>
      <c r="L45" s="55"/>
      <c r="M45" s="55"/>
      <c r="N45" s="58"/>
      <c r="O45" s="58"/>
      <c r="P45" s="55">
        <v>72.600000000000009</v>
      </c>
      <c r="Q45" s="55">
        <v>70.95</v>
      </c>
      <c r="R45" s="136">
        <v>27.3</v>
      </c>
      <c r="S45" s="58">
        <v>60.5</v>
      </c>
      <c r="T45" s="136">
        <v>59.400000000000006</v>
      </c>
      <c r="U45" s="55"/>
      <c r="V45" s="61"/>
      <c r="W45" s="51"/>
    </row>
    <row r="46" spans="1:23" s="19" customFormat="1" x14ac:dyDescent="0.25">
      <c r="A46" s="12"/>
      <c r="B46" s="13">
        <v>41</v>
      </c>
      <c r="C46" s="47" t="s">
        <v>369</v>
      </c>
      <c r="D46" s="47" t="s">
        <v>86</v>
      </c>
      <c r="E46" s="39" t="s">
        <v>370</v>
      </c>
      <c r="F46" s="40" t="s">
        <v>18</v>
      </c>
      <c r="G46" s="38">
        <v>3</v>
      </c>
      <c r="H46" s="54">
        <f>R46+T46+U46</f>
        <v>198.60000000000002</v>
      </c>
      <c r="I46" s="55"/>
      <c r="J46" s="55"/>
      <c r="K46" s="55"/>
      <c r="L46" s="55"/>
      <c r="M46" s="55"/>
      <c r="N46" s="58"/>
      <c r="O46" s="58"/>
      <c r="P46" s="55"/>
      <c r="Q46" s="55"/>
      <c r="R46" s="58">
        <v>10.5</v>
      </c>
      <c r="S46" s="136">
        <v>2.5</v>
      </c>
      <c r="T46" s="58">
        <v>181.50000000000003</v>
      </c>
      <c r="U46" s="55">
        <v>6.6000000000000005</v>
      </c>
      <c r="V46" s="58"/>
      <c r="W46" s="51"/>
    </row>
    <row r="47" spans="1:23" s="19" customFormat="1" x14ac:dyDescent="0.25">
      <c r="A47" s="12"/>
      <c r="B47" s="13">
        <v>42</v>
      </c>
      <c r="C47" s="47" t="s">
        <v>102</v>
      </c>
      <c r="D47" s="47" t="s">
        <v>103</v>
      </c>
      <c r="E47" s="31" t="s">
        <v>92</v>
      </c>
      <c r="F47" s="40" t="s">
        <v>3</v>
      </c>
      <c r="G47" s="38">
        <v>3</v>
      </c>
      <c r="H47" s="54">
        <f>P47+T47+U47</f>
        <v>198.00000000000003</v>
      </c>
      <c r="I47" s="55"/>
      <c r="J47" s="55"/>
      <c r="K47" s="55"/>
      <c r="L47" s="55"/>
      <c r="M47" s="55"/>
      <c r="N47" s="58"/>
      <c r="O47" s="58"/>
      <c r="P47" s="55">
        <v>51.150000000000006</v>
      </c>
      <c r="Q47" s="55"/>
      <c r="R47" s="136">
        <v>2.1</v>
      </c>
      <c r="S47" s="136">
        <v>20</v>
      </c>
      <c r="T47" s="58">
        <v>79.2</v>
      </c>
      <c r="U47" s="55">
        <v>67.650000000000006</v>
      </c>
      <c r="V47" s="61"/>
      <c r="W47" s="51"/>
    </row>
    <row r="48" spans="1:23" s="19" customFormat="1" x14ac:dyDescent="0.25">
      <c r="A48" s="12"/>
      <c r="B48" s="13">
        <v>43</v>
      </c>
      <c r="C48" s="43" t="s">
        <v>51</v>
      </c>
      <c r="D48" s="43" t="s">
        <v>52</v>
      </c>
      <c r="E48" s="18" t="s">
        <v>351</v>
      </c>
      <c r="F48" s="33" t="s">
        <v>4</v>
      </c>
      <c r="G48" s="38">
        <v>3</v>
      </c>
      <c r="H48" s="54">
        <f>J48+P48+Q48</f>
        <v>196.35000000000002</v>
      </c>
      <c r="I48" s="55"/>
      <c r="J48" s="55">
        <v>70.95</v>
      </c>
      <c r="K48" s="55"/>
      <c r="L48" s="55"/>
      <c r="M48" s="55"/>
      <c r="N48" s="58"/>
      <c r="O48" s="58"/>
      <c r="P48" s="55">
        <v>31.35</v>
      </c>
      <c r="Q48" s="55">
        <v>94.050000000000011</v>
      </c>
      <c r="R48" s="58"/>
      <c r="S48" s="58"/>
      <c r="T48" s="136">
        <v>24.75</v>
      </c>
      <c r="U48" s="55"/>
      <c r="V48" s="58"/>
      <c r="W48" s="28"/>
    </row>
    <row r="49" spans="1:23" s="19" customFormat="1" x14ac:dyDescent="0.25">
      <c r="A49" s="12"/>
      <c r="B49" s="13">
        <v>44</v>
      </c>
      <c r="C49" s="43" t="s">
        <v>210</v>
      </c>
      <c r="D49" s="43" t="s">
        <v>35</v>
      </c>
      <c r="E49" s="18" t="s">
        <v>166</v>
      </c>
      <c r="F49" s="33" t="s">
        <v>3</v>
      </c>
      <c r="G49" s="38">
        <v>3</v>
      </c>
      <c r="H49" s="54">
        <f>P49+Q49+T49</f>
        <v>189.75</v>
      </c>
      <c r="I49" s="55"/>
      <c r="J49" s="55"/>
      <c r="K49" s="55"/>
      <c r="L49" s="55"/>
      <c r="M49" s="55"/>
      <c r="N49" s="58"/>
      <c r="O49" s="58"/>
      <c r="P49" s="55">
        <v>79.2</v>
      </c>
      <c r="Q49" s="55">
        <v>69.300000000000011</v>
      </c>
      <c r="R49" s="136">
        <v>30.450000000000003</v>
      </c>
      <c r="S49" s="58"/>
      <c r="T49" s="58">
        <v>41.250000000000007</v>
      </c>
      <c r="U49" s="55"/>
      <c r="V49" s="61"/>
      <c r="W49" s="53"/>
    </row>
    <row r="50" spans="1:23" s="19" customFormat="1" x14ac:dyDescent="0.25">
      <c r="A50" s="12"/>
      <c r="B50" s="13">
        <v>45</v>
      </c>
      <c r="C50" s="46" t="s">
        <v>96</v>
      </c>
      <c r="D50" s="43" t="s">
        <v>57</v>
      </c>
      <c r="E50" s="31" t="s">
        <v>170</v>
      </c>
      <c r="F50" s="34" t="s">
        <v>18</v>
      </c>
      <c r="G50" s="38">
        <v>3</v>
      </c>
      <c r="H50" s="54">
        <f>S50+T50+U50</f>
        <v>188.55</v>
      </c>
      <c r="I50" s="55"/>
      <c r="J50" s="55"/>
      <c r="K50" s="55"/>
      <c r="L50" s="55"/>
      <c r="M50" s="55"/>
      <c r="N50" s="58"/>
      <c r="O50" s="58"/>
      <c r="P50" s="137">
        <v>26.400000000000002</v>
      </c>
      <c r="Q50" s="55"/>
      <c r="R50" s="58"/>
      <c r="S50" s="58">
        <v>78</v>
      </c>
      <c r="T50" s="58">
        <v>33</v>
      </c>
      <c r="U50" s="55">
        <v>77.550000000000011</v>
      </c>
      <c r="V50" s="61"/>
      <c r="W50" s="51"/>
    </row>
    <row r="51" spans="1:23" s="19" customFormat="1" x14ac:dyDescent="0.25">
      <c r="A51" s="42"/>
      <c r="B51" s="13">
        <v>46</v>
      </c>
      <c r="C51" s="45" t="s">
        <v>371</v>
      </c>
      <c r="D51" s="45" t="s">
        <v>25</v>
      </c>
      <c r="E51" s="35" t="s">
        <v>340</v>
      </c>
      <c r="F51" s="32" t="s">
        <v>149</v>
      </c>
      <c r="G51" s="38">
        <f>COUNT(I51:V51)</f>
        <v>3</v>
      </c>
      <c r="H51" s="54">
        <f>SUM(I51:V51)</f>
        <v>185.13750000000002</v>
      </c>
      <c r="I51" s="55"/>
      <c r="J51" s="55">
        <v>74.250000000000014</v>
      </c>
      <c r="K51" s="55"/>
      <c r="L51" s="55"/>
      <c r="M51" s="55">
        <v>44.887500000000003</v>
      </c>
      <c r="N51" s="58"/>
      <c r="O51" s="58"/>
      <c r="P51" s="55"/>
      <c r="Q51" s="55">
        <v>66</v>
      </c>
      <c r="R51" s="58"/>
      <c r="S51" s="58"/>
      <c r="T51" s="58"/>
      <c r="U51" s="55"/>
      <c r="V51" s="58"/>
      <c r="W51" s="27"/>
    </row>
    <row r="52" spans="1:23" s="19" customFormat="1" x14ac:dyDescent="0.25">
      <c r="A52" s="12"/>
      <c r="B52" s="13">
        <v>47</v>
      </c>
      <c r="C52" s="43" t="s">
        <v>164</v>
      </c>
      <c r="D52" s="43" t="s">
        <v>165</v>
      </c>
      <c r="E52" s="18" t="s">
        <v>372</v>
      </c>
      <c r="F52" s="33" t="s">
        <v>3</v>
      </c>
      <c r="G52" s="38">
        <f>COUNT(I52:V52)</f>
        <v>3</v>
      </c>
      <c r="H52" s="54">
        <f>SUM(I52:V52)</f>
        <v>180.97500000000002</v>
      </c>
      <c r="I52" s="55"/>
      <c r="J52" s="55"/>
      <c r="K52" s="55"/>
      <c r="L52" s="55"/>
      <c r="M52" s="55"/>
      <c r="N52" s="58"/>
      <c r="O52" s="58"/>
      <c r="P52" s="55"/>
      <c r="Q52" s="55">
        <v>92.4</v>
      </c>
      <c r="R52" s="58">
        <v>22.574999999999999</v>
      </c>
      <c r="S52" s="58"/>
      <c r="T52" s="58">
        <v>66</v>
      </c>
      <c r="U52" s="55"/>
      <c r="V52" s="61"/>
      <c r="W52" s="53"/>
    </row>
    <row r="53" spans="1:23" s="19" customFormat="1" x14ac:dyDescent="0.25">
      <c r="A53" s="12"/>
      <c r="B53" s="13">
        <v>48</v>
      </c>
      <c r="C53" s="47" t="s">
        <v>110</v>
      </c>
      <c r="D53" s="47" t="s">
        <v>43</v>
      </c>
      <c r="E53" s="39" t="s">
        <v>270</v>
      </c>
      <c r="F53" s="40" t="s">
        <v>152</v>
      </c>
      <c r="G53" s="38">
        <v>3</v>
      </c>
      <c r="H53" s="54">
        <f>M53+P53+Q53</f>
        <v>180.52500000000001</v>
      </c>
      <c r="I53" s="55"/>
      <c r="J53" s="55"/>
      <c r="K53" s="55"/>
      <c r="L53" s="55"/>
      <c r="M53" s="55">
        <v>55.125</v>
      </c>
      <c r="N53" s="136">
        <v>18.75</v>
      </c>
      <c r="O53" s="136">
        <v>9.4500000000000011</v>
      </c>
      <c r="P53" s="55">
        <v>29.700000000000003</v>
      </c>
      <c r="Q53" s="55">
        <v>95.7</v>
      </c>
      <c r="R53" s="58"/>
      <c r="S53" s="58"/>
      <c r="T53" s="58"/>
      <c r="U53" s="55"/>
      <c r="V53" s="61"/>
      <c r="W53" s="51"/>
    </row>
    <row r="54" spans="1:23" s="19" customFormat="1" x14ac:dyDescent="0.25">
      <c r="A54" s="42"/>
      <c r="B54" s="13">
        <v>49</v>
      </c>
      <c r="C54" s="47" t="s">
        <v>87</v>
      </c>
      <c r="D54" s="43" t="s">
        <v>42</v>
      </c>
      <c r="E54" s="39" t="s">
        <v>367</v>
      </c>
      <c r="F54" s="40" t="s">
        <v>149</v>
      </c>
      <c r="G54" s="38">
        <v>3</v>
      </c>
      <c r="H54" s="54">
        <f>J54+M54+Q54</f>
        <v>175.95000000000002</v>
      </c>
      <c r="I54" s="137">
        <v>13</v>
      </c>
      <c r="J54" s="55">
        <v>67.650000000000006</v>
      </c>
      <c r="K54" s="55"/>
      <c r="L54" s="137">
        <v>29.400000000000002</v>
      </c>
      <c r="M54" s="55">
        <v>47.25</v>
      </c>
      <c r="N54" s="58"/>
      <c r="O54" s="58"/>
      <c r="P54" s="55"/>
      <c r="Q54" s="55">
        <v>61.050000000000004</v>
      </c>
      <c r="R54" s="58"/>
      <c r="S54" s="58"/>
      <c r="T54" s="58"/>
      <c r="U54" s="55"/>
      <c r="V54" s="58"/>
      <c r="W54" s="29"/>
    </row>
    <row r="55" spans="1:23" s="19" customFormat="1" x14ac:dyDescent="0.25">
      <c r="A55" s="12"/>
      <c r="B55" s="13">
        <v>50</v>
      </c>
      <c r="C55" s="47" t="s">
        <v>373</v>
      </c>
      <c r="D55" s="47" t="s">
        <v>374</v>
      </c>
      <c r="E55" s="39" t="s">
        <v>370</v>
      </c>
      <c r="F55" s="40" t="s">
        <v>77</v>
      </c>
      <c r="G55" s="38">
        <f>COUNT(I55:V55)</f>
        <v>3</v>
      </c>
      <c r="H55" s="54">
        <f>SUM(I55:V55)</f>
        <v>167.625</v>
      </c>
      <c r="I55" s="55"/>
      <c r="J55" s="55"/>
      <c r="K55" s="55"/>
      <c r="L55" s="55"/>
      <c r="M55" s="55"/>
      <c r="N55" s="58"/>
      <c r="O55" s="58"/>
      <c r="P55" s="55"/>
      <c r="Q55" s="55"/>
      <c r="R55" s="58">
        <v>19.95</v>
      </c>
      <c r="S55" s="58"/>
      <c r="T55" s="58">
        <v>131.17500000000001</v>
      </c>
      <c r="U55" s="55">
        <v>16.5</v>
      </c>
      <c r="V55" s="61"/>
      <c r="W55" s="51"/>
    </row>
    <row r="56" spans="1:23" s="19" customFormat="1" x14ac:dyDescent="0.25">
      <c r="A56" s="12"/>
      <c r="B56" s="13">
        <v>51</v>
      </c>
      <c r="C56" s="47" t="s">
        <v>64</v>
      </c>
      <c r="D56" s="47" t="s">
        <v>36</v>
      </c>
      <c r="E56" s="39" t="s">
        <v>158</v>
      </c>
      <c r="F56" s="40" t="s">
        <v>7</v>
      </c>
      <c r="G56" s="38">
        <v>3</v>
      </c>
      <c r="H56" s="54">
        <f>K56+L56+Q56</f>
        <v>166.18125000000001</v>
      </c>
      <c r="I56" s="137">
        <v>5</v>
      </c>
      <c r="J56" s="137">
        <v>21.450000000000003</v>
      </c>
      <c r="K56" s="55">
        <v>86.231250000000003</v>
      </c>
      <c r="L56" s="55">
        <v>53.550000000000004</v>
      </c>
      <c r="M56" s="137">
        <v>18.900000000000002</v>
      </c>
      <c r="N56" s="58"/>
      <c r="O56" s="58"/>
      <c r="P56" s="55"/>
      <c r="Q56" s="55">
        <v>26.400000000000002</v>
      </c>
      <c r="R56" s="60"/>
      <c r="S56" s="58"/>
      <c r="T56" s="58"/>
      <c r="U56" s="55"/>
      <c r="V56" s="58"/>
      <c r="W56" s="29"/>
    </row>
    <row r="57" spans="1:23" s="19" customFormat="1" x14ac:dyDescent="0.25">
      <c r="A57" s="12"/>
      <c r="B57" s="13">
        <v>52</v>
      </c>
      <c r="C57" s="47" t="s">
        <v>193</v>
      </c>
      <c r="D57" s="47" t="s">
        <v>194</v>
      </c>
      <c r="E57" s="39" t="s">
        <v>166</v>
      </c>
      <c r="F57" s="40" t="s">
        <v>3</v>
      </c>
      <c r="G57" s="38">
        <f>COUNT(I57:V57)</f>
        <v>3</v>
      </c>
      <c r="H57" s="54">
        <f>SUM(I57:V57)</f>
        <v>153.75</v>
      </c>
      <c r="I57" s="55"/>
      <c r="J57" s="55"/>
      <c r="K57" s="55"/>
      <c r="L57" s="55"/>
      <c r="M57" s="55"/>
      <c r="N57" s="58"/>
      <c r="O57" s="58"/>
      <c r="P57" s="55">
        <v>94.050000000000011</v>
      </c>
      <c r="Q57" s="57"/>
      <c r="R57" s="58">
        <v>28.35</v>
      </c>
      <c r="S57" s="58"/>
      <c r="T57" s="58">
        <v>31.35</v>
      </c>
      <c r="U57" s="55"/>
      <c r="V57" s="61"/>
      <c r="W57" s="51"/>
    </row>
    <row r="58" spans="1:23" s="19" customFormat="1" x14ac:dyDescent="0.25">
      <c r="A58" s="12"/>
      <c r="B58" s="13">
        <v>53</v>
      </c>
      <c r="C58" s="47" t="s">
        <v>37</v>
      </c>
      <c r="D58" s="47" t="s">
        <v>38</v>
      </c>
      <c r="E58" s="31" t="s">
        <v>367</v>
      </c>
      <c r="F58" s="40" t="s">
        <v>149</v>
      </c>
      <c r="G58" s="38">
        <v>3</v>
      </c>
      <c r="H58" s="54">
        <f>I58+M58+Q58</f>
        <v>151.80000000000001</v>
      </c>
      <c r="I58" s="55">
        <v>42</v>
      </c>
      <c r="J58" s="137">
        <v>30.525000000000002</v>
      </c>
      <c r="K58" s="137">
        <v>31.5</v>
      </c>
      <c r="L58" s="137">
        <v>14.700000000000001</v>
      </c>
      <c r="M58" s="55">
        <v>50.400000000000006</v>
      </c>
      <c r="N58" s="58"/>
      <c r="O58" s="58"/>
      <c r="P58" s="55"/>
      <c r="Q58" s="55">
        <v>59.400000000000006</v>
      </c>
      <c r="R58" s="58"/>
      <c r="S58" s="58"/>
      <c r="T58" s="60"/>
      <c r="U58" s="55"/>
      <c r="V58" s="61"/>
      <c r="W58" s="29"/>
    </row>
    <row r="59" spans="1:23" s="19" customFormat="1" x14ac:dyDescent="0.25">
      <c r="A59" s="12"/>
      <c r="B59" s="13">
        <v>54</v>
      </c>
      <c r="C59" s="46" t="s">
        <v>93</v>
      </c>
      <c r="D59" s="46" t="s">
        <v>24</v>
      </c>
      <c r="E59" s="31" t="s">
        <v>201</v>
      </c>
      <c r="F59" s="34" t="s">
        <v>20</v>
      </c>
      <c r="G59" s="38">
        <f>COUNT(I59:V59)</f>
        <v>3</v>
      </c>
      <c r="H59" s="54">
        <f>SUM(I59:V59)</f>
        <v>149.90000000000003</v>
      </c>
      <c r="I59" s="55"/>
      <c r="J59" s="55"/>
      <c r="K59" s="55"/>
      <c r="L59" s="55"/>
      <c r="M59" s="55"/>
      <c r="N59" s="58">
        <v>16.25</v>
      </c>
      <c r="O59" s="58"/>
      <c r="P59" s="55">
        <v>61.050000000000004</v>
      </c>
      <c r="Q59" s="55">
        <v>72.600000000000009</v>
      </c>
      <c r="R59" s="58"/>
      <c r="S59" s="58"/>
      <c r="T59" s="59"/>
      <c r="U59" s="55"/>
      <c r="V59" s="61"/>
      <c r="W59" s="51"/>
    </row>
    <row r="60" spans="1:23" s="19" customFormat="1" x14ac:dyDescent="0.25">
      <c r="A60" s="12"/>
      <c r="B60" s="13">
        <v>55</v>
      </c>
      <c r="C60" s="45" t="s">
        <v>67</v>
      </c>
      <c r="D60" s="45" t="s">
        <v>375</v>
      </c>
      <c r="E60" s="35" t="s">
        <v>367</v>
      </c>
      <c r="F60" s="32" t="s">
        <v>149</v>
      </c>
      <c r="G60" s="38">
        <v>3</v>
      </c>
      <c r="H60" s="54">
        <f>K60+L60+M60</f>
        <v>149.16562500000001</v>
      </c>
      <c r="I60" s="137">
        <v>8</v>
      </c>
      <c r="J60" s="55"/>
      <c r="K60" s="55">
        <v>18.900000000000002</v>
      </c>
      <c r="L60" s="55">
        <v>24.150000000000002</v>
      </c>
      <c r="M60" s="55">
        <v>106.11562500000001</v>
      </c>
      <c r="N60" s="58"/>
      <c r="O60" s="58"/>
      <c r="P60" s="55"/>
      <c r="Q60" s="55"/>
      <c r="R60" s="58"/>
      <c r="S60" s="58"/>
      <c r="T60" s="58"/>
      <c r="U60" s="55"/>
      <c r="V60" s="58"/>
      <c r="W60" s="27"/>
    </row>
    <row r="61" spans="1:23" s="19" customFormat="1" x14ac:dyDescent="0.25">
      <c r="A61" s="12"/>
      <c r="B61" s="13">
        <v>56</v>
      </c>
      <c r="C61" s="43" t="s">
        <v>376</v>
      </c>
      <c r="D61" s="43" t="s">
        <v>22</v>
      </c>
      <c r="E61" s="18" t="s">
        <v>201</v>
      </c>
      <c r="F61" s="33" t="s">
        <v>20</v>
      </c>
      <c r="G61" s="38">
        <v>3</v>
      </c>
      <c r="H61" s="54">
        <f>P61+Q61+T61</f>
        <v>145.20000000000002</v>
      </c>
      <c r="I61" s="55"/>
      <c r="J61" s="55"/>
      <c r="K61" s="55"/>
      <c r="L61" s="55"/>
      <c r="M61" s="55"/>
      <c r="N61" s="136">
        <v>10</v>
      </c>
      <c r="O61" s="136"/>
      <c r="P61" s="55">
        <v>87.45</v>
      </c>
      <c r="Q61" s="55">
        <v>31.35</v>
      </c>
      <c r="R61" s="58"/>
      <c r="S61" s="58"/>
      <c r="T61" s="58">
        <v>26.400000000000002</v>
      </c>
      <c r="U61" s="55"/>
      <c r="V61" s="61"/>
      <c r="W61" s="53"/>
    </row>
    <row r="62" spans="1:23" s="19" customFormat="1" x14ac:dyDescent="0.25">
      <c r="A62" s="12"/>
      <c r="B62" s="13">
        <v>57</v>
      </c>
      <c r="C62" s="43" t="s">
        <v>89</v>
      </c>
      <c r="D62" s="43" t="s">
        <v>36</v>
      </c>
      <c r="E62" s="18" t="s">
        <v>344</v>
      </c>
      <c r="F62" s="33" t="s">
        <v>152</v>
      </c>
      <c r="G62" s="38">
        <v>3</v>
      </c>
      <c r="H62" s="54">
        <f>N62+O62+Q62</f>
        <v>144.45000000000002</v>
      </c>
      <c r="I62" s="55"/>
      <c r="J62" s="55"/>
      <c r="K62" s="55"/>
      <c r="L62" s="55"/>
      <c r="M62" s="55"/>
      <c r="N62" s="58">
        <v>90</v>
      </c>
      <c r="O62" s="58">
        <v>34.650000000000006</v>
      </c>
      <c r="P62" s="137">
        <v>9.0750000000000011</v>
      </c>
      <c r="Q62" s="55">
        <v>19.8</v>
      </c>
      <c r="R62" s="58"/>
      <c r="S62" s="58"/>
      <c r="T62" s="58"/>
      <c r="U62" s="55"/>
      <c r="V62" s="61"/>
      <c r="W62" s="53"/>
    </row>
    <row r="63" spans="1:23" s="19" customFormat="1" x14ac:dyDescent="0.25">
      <c r="A63" s="12"/>
      <c r="B63" s="13">
        <v>58</v>
      </c>
      <c r="C63" s="43" t="s">
        <v>377</v>
      </c>
      <c r="D63" s="43" t="s">
        <v>24</v>
      </c>
      <c r="E63" s="18" t="s">
        <v>201</v>
      </c>
      <c r="F63" s="33" t="s">
        <v>20</v>
      </c>
      <c r="G63" s="38">
        <f>COUNT(I63:V63)</f>
        <v>3</v>
      </c>
      <c r="H63" s="54">
        <f>SUM(I63:V63)</f>
        <v>143.55000000000001</v>
      </c>
      <c r="I63" s="55"/>
      <c r="J63" s="55"/>
      <c r="K63" s="55"/>
      <c r="L63" s="55"/>
      <c r="M63" s="55"/>
      <c r="N63" s="58"/>
      <c r="O63" s="58"/>
      <c r="P63" s="55">
        <v>69.300000000000011</v>
      </c>
      <c r="Q63" s="55">
        <v>16.5</v>
      </c>
      <c r="R63" s="58"/>
      <c r="S63" s="58"/>
      <c r="T63" s="58">
        <v>57.75</v>
      </c>
      <c r="U63" s="55"/>
      <c r="V63" s="61"/>
      <c r="W63" s="53"/>
    </row>
    <row r="64" spans="1:23" s="19" customFormat="1" x14ac:dyDescent="0.25">
      <c r="A64" s="12"/>
      <c r="B64" s="13">
        <v>59</v>
      </c>
      <c r="C64" s="43" t="s">
        <v>378</v>
      </c>
      <c r="D64" s="43" t="s">
        <v>50</v>
      </c>
      <c r="E64" s="18" t="s">
        <v>379</v>
      </c>
      <c r="F64" s="33" t="s">
        <v>20</v>
      </c>
      <c r="G64" s="38">
        <f>COUNT(I64:V64)</f>
        <v>3</v>
      </c>
      <c r="H64" s="54">
        <f>SUM(I64:V64)</f>
        <v>134.97499999999999</v>
      </c>
      <c r="I64" s="55"/>
      <c r="J64" s="55"/>
      <c r="K64" s="55"/>
      <c r="L64" s="55"/>
      <c r="M64" s="55"/>
      <c r="N64" s="58">
        <v>50</v>
      </c>
      <c r="O64" s="58"/>
      <c r="P64" s="55">
        <v>49.5</v>
      </c>
      <c r="Q64" s="55">
        <v>35.475000000000001</v>
      </c>
      <c r="R64" s="58"/>
      <c r="S64" s="58"/>
      <c r="T64" s="58"/>
      <c r="U64" s="55"/>
      <c r="V64" s="61"/>
      <c r="W64" s="53"/>
    </row>
    <row r="65" spans="1:23" s="19" customFormat="1" x14ac:dyDescent="0.25">
      <c r="A65" s="12"/>
      <c r="B65" s="13">
        <v>60</v>
      </c>
      <c r="C65" s="43" t="s">
        <v>380</v>
      </c>
      <c r="D65" s="43" t="s">
        <v>57</v>
      </c>
      <c r="E65" s="18" t="s">
        <v>201</v>
      </c>
      <c r="F65" s="33" t="s">
        <v>20</v>
      </c>
      <c r="G65" s="38">
        <v>3</v>
      </c>
      <c r="H65" s="54">
        <f>P65+Q65+T65</f>
        <v>128.70000000000002</v>
      </c>
      <c r="I65" s="55"/>
      <c r="J65" s="55"/>
      <c r="K65" s="55"/>
      <c r="L65" s="55"/>
      <c r="M65" s="55"/>
      <c r="N65" s="136">
        <v>6.25</v>
      </c>
      <c r="O65" s="136"/>
      <c r="P65" s="55">
        <v>36.300000000000004</v>
      </c>
      <c r="Q65" s="55">
        <v>74.250000000000014</v>
      </c>
      <c r="R65" s="58"/>
      <c r="S65" s="58"/>
      <c r="T65" s="58">
        <v>18.150000000000002</v>
      </c>
      <c r="U65" s="55"/>
      <c r="V65" s="61"/>
      <c r="W65" s="53"/>
    </row>
    <row r="66" spans="1:23" s="19" customFormat="1" ht="21" x14ac:dyDescent="0.25">
      <c r="A66" s="12"/>
      <c r="B66" s="143" t="s">
        <v>336</v>
      </c>
      <c r="C66" s="144"/>
      <c r="D66" s="144"/>
      <c r="E66" s="144"/>
      <c r="F66" s="145"/>
      <c r="G66" s="38"/>
      <c r="H66" s="54"/>
      <c r="I66" s="55"/>
      <c r="J66" s="55"/>
      <c r="K66" s="55"/>
      <c r="L66" s="55"/>
      <c r="M66" s="55"/>
      <c r="N66" s="136"/>
      <c r="O66" s="136"/>
      <c r="P66" s="55"/>
      <c r="Q66" s="55"/>
      <c r="R66" s="58"/>
      <c r="S66" s="58"/>
      <c r="T66" s="58"/>
      <c r="U66" s="55"/>
      <c r="V66" s="61"/>
      <c r="W66" s="51"/>
    </row>
    <row r="67" spans="1:23" s="19" customFormat="1" x14ac:dyDescent="0.25">
      <c r="A67" s="12"/>
      <c r="B67" s="13">
        <v>61</v>
      </c>
      <c r="C67" s="47" t="s">
        <v>287</v>
      </c>
      <c r="D67" s="47" t="s">
        <v>28</v>
      </c>
      <c r="E67" s="39" t="s">
        <v>273</v>
      </c>
      <c r="F67" s="40" t="s">
        <v>149</v>
      </c>
      <c r="G67" s="38">
        <f>COUNT(I67:V67)</f>
        <v>3</v>
      </c>
      <c r="H67" s="54">
        <f>SUM(I67:V67)</f>
        <v>117.72500000000001</v>
      </c>
      <c r="I67" s="55">
        <v>57.5</v>
      </c>
      <c r="J67" s="55"/>
      <c r="K67" s="55"/>
      <c r="L67" s="55"/>
      <c r="M67" s="55">
        <v>17.325000000000003</v>
      </c>
      <c r="N67" s="58"/>
      <c r="O67" s="58"/>
      <c r="P67" s="55"/>
      <c r="Q67" s="55">
        <v>42.900000000000006</v>
      </c>
      <c r="R67" s="58"/>
      <c r="S67" s="58"/>
      <c r="T67" s="58"/>
      <c r="U67" s="55"/>
      <c r="V67" s="61"/>
      <c r="W67" s="51"/>
    </row>
    <row r="68" spans="1:23" s="19" customFormat="1" x14ac:dyDescent="0.25">
      <c r="A68" s="12"/>
      <c r="B68" s="13">
        <v>62</v>
      </c>
      <c r="C68" s="47" t="s">
        <v>200</v>
      </c>
      <c r="D68" s="47" t="s">
        <v>38</v>
      </c>
      <c r="E68" s="39" t="s">
        <v>201</v>
      </c>
      <c r="F68" s="40" t="s">
        <v>20</v>
      </c>
      <c r="G68" s="38">
        <f>COUNT(I68:V68)</f>
        <v>3</v>
      </c>
      <c r="H68" s="54">
        <f>SUM(I68:V68)</f>
        <v>117.57500000000002</v>
      </c>
      <c r="I68" s="55"/>
      <c r="J68" s="55"/>
      <c r="K68" s="55"/>
      <c r="L68" s="55"/>
      <c r="M68" s="55"/>
      <c r="N68" s="58">
        <v>1.25</v>
      </c>
      <c r="O68" s="58"/>
      <c r="P68" s="55">
        <v>80.850000000000009</v>
      </c>
      <c r="Q68" s="55">
        <v>35.475000000000001</v>
      </c>
      <c r="R68" s="58"/>
      <c r="S68" s="58"/>
      <c r="T68" s="58"/>
      <c r="U68" s="55"/>
      <c r="V68" s="61"/>
      <c r="W68" s="51"/>
    </row>
    <row r="69" spans="1:23" s="19" customFormat="1" x14ac:dyDescent="0.25">
      <c r="A69" s="12"/>
      <c r="B69" s="13">
        <v>63</v>
      </c>
      <c r="C69" s="47" t="s">
        <v>381</v>
      </c>
      <c r="D69" s="47" t="s">
        <v>55</v>
      </c>
      <c r="E69" s="41" t="s">
        <v>163</v>
      </c>
      <c r="F69" s="40" t="s">
        <v>7</v>
      </c>
      <c r="G69" s="38">
        <v>3</v>
      </c>
      <c r="H69" s="54">
        <f>K69+L69+Q69</f>
        <v>110.55000000000001</v>
      </c>
      <c r="I69" s="55"/>
      <c r="J69" s="55"/>
      <c r="K69" s="55">
        <v>34.650000000000006</v>
      </c>
      <c r="L69" s="55">
        <v>23.1</v>
      </c>
      <c r="M69" s="137">
        <v>12.600000000000001</v>
      </c>
      <c r="N69" s="58"/>
      <c r="O69" s="58"/>
      <c r="P69" s="55"/>
      <c r="Q69" s="57">
        <v>52.800000000000004</v>
      </c>
      <c r="R69" s="58"/>
      <c r="S69" s="58"/>
      <c r="T69" s="58"/>
      <c r="U69" s="55"/>
      <c r="V69" s="58"/>
      <c r="W69" s="51"/>
    </row>
    <row r="70" spans="1:23" s="19" customFormat="1" x14ac:dyDescent="0.25">
      <c r="A70" s="12"/>
      <c r="B70" s="13">
        <v>64</v>
      </c>
      <c r="C70" s="47" t="s">
        <v>382</v>
      </c>
      <c r="D70" s="47" t="s">
        <v>22</v>
      </c>
      <c r="E70" s="39" t="s">
        <v>216</v>
      </c>
      <c r="F70" s="40" t="s">
        <v>11</v>
      </c>
      <c r="G70" s="38">
        <f>COUNT(I70:V70)</f>
        <v>3</v>
      </c>
      <c r="H70" s="54">
        <f>SUM(I70:V70)</f>
        <v>108.5625</v>
      </c>
      <c r="I70" s="55"/>
      <c r="J70" s="55"/>
      <c r="K70" s="55"/>
      <c r="L70" s="55"/>
      <c r="M70" s="55"/>
      <c r="N70" s="58">
        <v>59.0625</v>
      </c>
      <c r="O70" s="58"/>
      <c r="P70" s="55">
        <v>39.6</v>
      </c>
      <c r="Q70" s="55">
        <v>9.9</v>
      </c>
      <c r="R70" s="58"/>
      <c r="S70" s="58"/>
      <c r="T70" s="58"/>
      <c r="U70" s="55"/>
      <c r="V70" s="61"/>
      <c r="W70" s="51"/>
    </row>
    <row r="71" spans="1:23" s="19" customFormat="1" x14ac:dyDescent="0.25">
      <c r="A71" s="12"/>
      <c r="B71" s="13">
        <v>65</v>
      </c>
      <c r="C71" s="47" t="s">
        <v>30</v>
      </c>
      <c r="D71" s="47" t="s">
        <v>31</v>
      </c>
      <c r="E71" s="39" t="s">
        <v>153</v>
      </c>
      <c r="F71" s="40" t="s">
        <v>7</v>
      </c>
      <c r="G71" s="38">
        <v>3</v>
      </c>
      <c r="H71" s="54">
        <f>J71+L71+O71</f>
        <v>107.47499999999999</v>
      </c>
      <c r="I71" s="137">
        <v>1</v>
      </c>
      <c r="J71" s="55">
        <v>66</v>
      </c>
      <c r="K71" s="137">
        <v>12.600000000000001</v>
      </c>
      <c r="L71" s="55">
        <v>27.3</v>
      </c>
      <c r="M71" s="137">
        <v>15.75</v>
      </c>
      <c r="N71" s="58"/>
      <c r="O71" s="58">
        <v>14.175000000000001</v>
      </c>
      <c r="P71" s="55"/>
      <c r="Q71" s="55"/>
      <c r="R71" s="58"/>
      <c r="S71" s="58"/>
      <c r="T71" s="58"/>
      <c r="U71" s="57"/>
      <c r="V71" s="61"/>
      <c r="W71" s="51"/>
    </row>
    <row r="72" spans="1:23" s="19" customFormat="1" x14ac:dyDescent="0.25">
      <c r="A72" s="12"/>
      <c r="B72" s="13">
        <v>66</v>
      </c>
      <c r="C72" s="47" t="s">
        <v>54</v>
      </c>
      <c r="D72" s="47" t="s">
        <v>214</v>
      </c>
      <c r="E72" s="31" t="s">
        <v>92</v>
      </c>
      <c r="F72" s="40" t="s">
        <v>3</v>
      </c>
      <c r="G72" s="38">
        <f>COUNT(I72:V72)</f>
        <v>3</v>
      </c>
      <c r="H72" s="54">
        <f>SUM(I72:V72)</f>
        <v>88.450000000000017</v>
      </c>
      <c r="I72" s="55"/>
      <c r="J72" s="55"/>
      <c r="K72" s="55"/>
      <c r="L72" s="55"/>
      <c r="M72" s="55"/>
      <c r="N72" s="58"/>
      <c r="O72" s="58"/>
      <c r="P72" s="55">
        <v>4.95</v>
      </c>
      <c r="Q72" s="55"/>
      <c r="R72" s="58"/>
      <c r="S72" s="58">
        <v>1</v>
      </c>
      <c r="T72" s="58"/>
      <c r="U72" s="55">
        <v>82.500000000000014</v>
      </c>
      <c r="V72" s="61"/>
      <c r="W72" s="51"/>
    </row>
    <row r="73" spans="1:23" s="19" customFormat="1" x14ac:dyDescent="0.25">
      <c r="A73" s="12"/>
      <c r="B73" s="13">
        <v>67</v>
      </c>
      <c r="C73" s="46" t="s">
        <v>197</v>
      </c>
      <c r="D73" s="46" t="s">
        <v>50</v>
      </c>
      <c r="E73" s="31" t="s">
        <v>359</v>
      </c>
      <c r="F73" s="34" t="s">
        <v>18</v>
      </c>
      <c r="G73" s="38">
        <v>3</v>
      </c>
      <c r="H73" s="54">
        <f>P73+S73+T73</f>
        <v>87.5</v>
      </c>
      <c r="I73" s="55"/>
      <c r="J73" s="55"/>
      <c r="K73" s="55"/>
      <c r="L73" s="55"/>
      <c r="M73" s="55"/>
      <c r="N73" s="58"/>
      <c r="O73" s="58"/>
      <c r="P73" s="55">
        <v>21.450000000000003</v>
      </c>
      <c r="Q73" s="55"/>
      <c r="R73" s="136">
        <v>21</v>
      </c>
      <c r="S73" s="58">
        <v>38</v>
      </c>
      <c r="T73" s="58">
        <v>28.050000000000004</v>
      </c>
      <c r="U73" s="55"/>
      <c r="V73" s="61"/>
      <c r="W73" s="51"/>
    </row>
    <row r="74" spans="1:23" s="19" customFormat="1" x14ac:dyDescent="0.25">
      <c r="A74" s="12"/>
      <c r="B74" s="13">
        <v>68</v>
      </c>
      <c r="C74" s="45" t="s">
        <v>383</v>
      </c>
      <c r="D74" s="45" t="s">
        <v>384</v>
      </c>
      <c r="E74" s="35" t="s">
        <v>92</v>
      </c>
      <c r="F74" s="32" t="s">
        <v>3</v>
      </c>
      <c r="G74" s="38">
        <f>COUNT(I74:V74)</f>
        <v>3</v>
      </c>
      <c r="H74" s="54">
        <f>SUM(I74:V74)</f>
        <v>83.550000000000011</v>
      </c>
      <c r="I74" s="55"/>
      <c r="J74" s="55"/>
      <c r="K74" s="55"/>
      <c r="L74" s="55"/>
      <c r="M74" s="55"/>
      <c r="N74" s="58"/>
      <c r="O74" s="58"/>
      <c r="P74" s="55">
        <v>52.800000000000004</v>
      </c>
      <c r="Q74" s="55"/>
      <c r="R74" s="58">
        <v>1.05</v>
      </c>
      <c r="S74" s="58"/>
      <c r="T74" s="58">
        <v>29.700000000000003</v>
      </c>
      <c r="U74" s="55"/>
      <c r="V74" s="61"/>
      <c r="W74" s="52"/>
    </row>
    <row r="75" spans="1:23" s="19" customFormat="1" x14ac:dyDescent="0.25">
      <c r="A75" s="12"/>
      <c r="B75" s="13">
        <v>69</v>
      </c>
      <c r="C75" s="43" t="s">
        <v>33</v>
      </c>
      <c r="D75" s="43" t="s">
        <v>34</v>
      </c>
      <c r="E75" s="18" t="s">
        <v>340</v>
      </c>
      <c r="F75" s="33" t="s">
        <v>149</v>
      </c>
      <c r="G75" s="38">
        <f>COUNT(I75:V75)</f>
        <v>3</v>
      </c>
      <c r="H75" s="54">
        <f>SUM(I75:V75)</f>
        <v>76.237499999999997</v>
      </c>
      <c r="I75" s="55"/>
      <c r="J75" s="55">
        <v>24.75</v>
      </c>
      <c r="K75" s="55"/>
      <c r="L75" s="55"/>
      <c r="M75" s="55">
        <v>44.887500000000003</v>
      </c>
      <c r="N75" s="58"/>
      <c r="O75" s="58"/>
      <c r="P75" s="55"/>
      <c r="Q75" s="55">
        <v>6.6000000000000005</v>
      </c>
      <c r="R75" s="58"/>
      <c r="S75" s="58"/>
      <c r="T75" s="58"/>
      <c r="U75" s="55"/>
      <c r="V75" s="58"/>
      <c r="W75" s="28"/>
    </row>
    <row r="76" spans="1:23" s="19" customFormat="1" x14ac:dyDescent="0.25">
      <c r="A76" s="12"/>
      <c r="B76" s="13">
        <v>70</v>
      </c>
      <c r="C76" s="43" t="s">
        <v>208</v>
      </c>
      <c r="D76" s="43" t="s">
        <v>209</v>
      </c>
      <c r="E76" s="18" t="s">
        <v>170</v>
      </c>
      <c r="F76" s="33" t="s">
        <v>18</v>
      </c>
      <c r="G76" s="38">
        <v>3</v>
      </c>
      <c r="H76" s="54">
        <f>P76+R76+S76</f>
        <v>73.100000000000009</v>
      </c>
      <c r="I76" s="55"/>
      <c r="J76" s="55"/>
      <c r="K76" s="55"/>
      <c r="L76" s="55"/>
      <c r="M76" s="55"/>
      <c r="N76" s="58"/>
      <c r="O76" s="58"/>
      <c r="P76" s="55">
        <v>37.950000000000003</v>
      </c>
      <c r="Q76" s="55"/>
      <c r="R76" s="58">
        <v>24.150000000000002</v>
      </c>
      <c r="S76" s="58">
        <v>11</v>
      </c>
      <c r="T76" s="136">
        <v>1.6500000000000001</v>
      </c>
      <c r="U76" s="55"/>
      <c r="V76" s="61"/>
      <c r="W76" s="53"/>
    </row>
    <row r="77" spans="1:23" s="19" customFormat="1" x14ac:dyDescent="0.25">
      <c r="A77" s="12"/>
      <c r="B77" s="13">
        <v>71</v>
      </c>
      <c r="C77" s="43" t="s">
        <v>385</v>
      </c>
      <c r="D77" s="43" t="s">
        <v>386</v>
      </c>
      <c r="E77" s="18" t="s">
        <v>370</v>
      </c>
      <c r="F77" s="33" t="s">
        <v>18</v>
      </c>
      <c r="G77" s="38">
        <v>3</v>
      </c>
      <c r="H77" s="54">
        <f>R77+T77+U77</f>
        <v>67.087500000000006</v>
      </c>
      <c r="I77" s="55"/>
      <c r="J77" s="55"/>
      <c r="K77" s="55"/>
      <c r="L77" s="55"/>
      <c r="M77" s="55"/>
      <c r="N77" s="58"/>
      <c r="O77" s="58"/>
      <c r="P77" s="55"/>
      <c r="Q77" s="55"/>
      <c r="R77" s="58">
        <v>40.6875</v>
      </c>
      <c r="S77" s="136">
        <v>5.5</v>
      </c>
      <c r="T77" s="58">
        <v>21.450000000000003</v>
      </c>
      <c r="U77" s="55">
        <v>4.95</v>
      </c>
      <c r="V77" s="61"/>
      <c r="W77" s="53"/>
    </row>
    <row r="78" spans="1:23" s="19" customFormat="1" x14ac:dyDescent="0.25">
      <c r="A78" s="12"/>
      <c r="B78" s="13">
        <v>72</v>
      </c>
      <c r="C78" s="43" t="s">
        <v>387</v>
      </c>
      <c r="D78" s="43" t="s">
        <v>39</v>
      </c>
      <c r="E78" s="18" t="s">
        <v>370</v>
      </c>
      <c r="F78" s="33" t="s">
        <v>18</v>
      </c>
      <c r="G78" s="38">
        <v>3</v>
      </c>
      <c r="H78" s="54">
        <f>R78+T78+U78</f>
        <v>58.2</v>
      </c>
      <c r="I78" s="55"/>
      <c r="J78" s="55"/>
      <c r="K78" s="55"/>
      <c r="L78" s="55"/>
      <c r="M78" s="55"/>
      <c r="N78" s="58"/>
      <c r="O78" s="58"/>
      <c r="P78" s="55"/>
      <c r="Q78" s="55"/>
      <c r="R78" s="58">
        <v>13.65</v>
      </c>
      <c r="S78" s="136">
        <v>13.5</v>
      </c>
      <c r="T78" s="58">
        <v>19.8</v>
      </c>
      <c r="U78" s="55">
        <v>24.75</v>
      </c>
      <c r="V78" s="58"/>
      <c r="W78" s="53"/>
    </row>
    <row r="79" spans="1:23" s="19" customFormat="1" x14ac:dyDescent="0.25">
      <c r="A79" s="12"/>
      <c r="B79" s="13">
        <v>73</v>
      </c>
      <c r="C79" s="43" t="s">
        <v>117</v>
      </c>
      <c r="D79" s="43" t="s">
        <v>116</v>
      </c>
      <c r="E79" s="18" t="s">
        <v>360</v>
      </c>
      <c r="F79" s="33" t="s">
        <v>4</v>
      </c>
      <c r="G79" s="38">
        <f>COUNT(I79:V79)</f>
        <v>3</v>
      </c>
      <c r="H79" s="54">
        <f>SUM(I79:V79)</f>
        <v>57.750000000000007</v>
      </c>
      <c r="I79" s="55"/>
      <c r="J79" s="55">
        <v>16.5</v>
      </c>
      <c r="K79" s="55"/>
      <c r="L79" s="55"/>
      <c r="M79" s="55"/>
      <c r="N79" s="58"/>
      <c r="O79" s="58"/>
      <c r="P79" s="55">
        <v>18.150000000000002</v>
      </c>
      <c r="Q79" s="55"/>
      <c r="R79" s="58"/>
      <c r="S79" s="58"/>
      <c r="T79" s="58">
        <v>23.1</v>
      </c>
      <c r="U79" s="55"/>
      <c r="V79" s="58"/>
      <c r="W79" s="28"/>
    </row>
    <row r="80" spans="1:23" s="19" customFormat="1" x14ac:dyDescent="0.25">
      <c r="A80" s="12"/>
      <c r="B80" s="13">
        <v>74</v>
      </c>
      <c r="C80" s="43" t="s">
        <v>388</v>
      </c>
      <c r="D80" s="43" t="s">
        <v>389</v>
      </c>
      <c r="E80" s="18" t="s">
        <v>166</v>
      </c>
      <c r="F80" s="33" t="s">
        <v>3</v>
      </c>
      <c r="G80" s="38">
        <v>3</v>
      </c>
      <c r="H80" s="54">
        <f>P80+R80+T80</f>
        <v>56.550000000000004</v>
      </c>
      <c r="I80" s="55"/>
      <c r="J80" s="55"/>
      <c r="K80" s="55"/>
      <c r="L80" s="55"/>
      <c r="M80" s="55"/>
      <c r="N80" s="58"/>
      <c r="O80" s="58"/>
      <c r="P80" s="55">
        <v>14.850000000000001</v>
      </c>
      <c r="Q80" s="57"/>
      <c r="R80" s="58">
        <v>25.200000000000003</v>
      </c>
      <c r="S80" s="136">
        <v>13.5</v>
      </c>
      <c r="T80" s="58">
        <v>16.5</v>
      </c>
      <c r="U80" s="55"/>
      <c r="V80" s="61"/>
      <c r="W80" s="53"/>
    </row>
    <row r="81" spans="1:23" s="19" customFormat="1" x14ac:dyDescent="0.25">
      <c r="A81" s="12"/>
      <c r="B81" s="13">
        <v>75</v>
      </c>
      <c r="C81" s="43" t="s">
        <v>390</v>
      </c>
      <c r="D81" s="43" t="s">
        <v>391</v>
      </c>
      <c r="E81" s="18" t="s">
        <v>392</v>
      </c>
      <c r="F81" s="33" t="s">
        <v>7</v>
      </c>
      <c r="G81" s="38">
        <v>3</v>
      </c>
      <c r="H81" s="54">
        <f>I81+J81+Q81</f>
        <v>55.375000000000007</v>
      </c>
      <c r="I81" s="55">
        <v>10</v>
      </c>
      <c r="J81" s="55">
        <v>30.525000000000002</v>
      </c>
      <c r="K81" s="55"/>
      <c r="L81" s="137">
        <v>2.1</v>
      </c>
      <c r="M81" s="137">
        <v>7.875</v>
      </c>
      <c r="N81" s="58"/>
      <c r="O81" s="58"/>
      <c r="P81" s="55"/>
      <c r="Q81" s="55">
        <v>14.850000000000001</v>
      </c>
      <c r="R81" s="58"/>
      <c r="S81" s="58"/>
      <c r="T81" s="58"/>
      <c r="U81" s="55"/>
      <c r="V81" s="60"/>
      <c r="W81" s="53"/>
    </row>
    <row r="82" spans="1:23" s="19" customFormat="1" x14ac:dyDescent="0.25">
      <c r="A82" s="12"/>
      <c r="B82" s="13">
        <v>76</v>
      </c>
      <c r="C82" s="46" t="s">
        <v>393</v>
      </c>
      <c r="D82" s="46" t="s">
        <v>394</v>
      </c>
      <c r="E82" s="31" t="s">
        <v>370</v>
      </c>
      <c r="F82" s="34" t="s">
        <v>18</v>
      </c>
      <c r="G82" s="38">
        <f>COUNT(I82:V82)</f>
        <v>3</v>
      </c>
      <c r="H82" s="54">
        <f>SUM(I82:V82)</f>
        <v>50.550000000000004</v>
      </c>
      <c r="I82" s="55"/>
      <c r="J82" s="55"/>
      <c r="K82" s="55"/>
      <c r="L82" s="55"/>
      <c r="M82" s="55"/>
      <c r="N82" s="58"/>
      <c r="O82" s="58"/>
      <c r="P82" s="55"/>
      <c r="Q82" s="55"/>
      <c r="R82" s="58">
        <v>12.600000000000001</v>
      </c>
      <c r="S82" s="58"/>
      <c r="T82" s="58">
        <v>36.300000000000004</v>
      </c>
      <c r="U82" s="55">
        <v>1.6500000000000001</v>
      </c>
      <c r="V82" s="58"/>
      <c r="W82" s="51"/>
    </row>
    <row r="83" spans="1:23" s="19" customFormat="1" x14ac:dyDescent="0.25">
      <c r="A83" s="12"/>
      <c r="B83" s="13">
        <v>77</v>
      </c>
      <c r="C83" s="45" t="s">
        <v>227</v>
      </c>
      <c r="D83" s="45" t="s">
        <v>94</v>
      </c>
      <c r="E83" s="35" t="s">
        <v>92</v>
      </c>
      <c r="F83" s="32" t="s">
        <v>3</v>
      </c>
      <c r="G83" s="38">
        <f>COUNT(I83:V83)</f>
        <v>3</v>
      </c>
      <c r="H83" s="54">
        <f>SUM(I83:V83)</f>
        <v>36.825000000000003</v>
      </c>
      <c r="I83" s="55"/>
      <c r="J83" s="55"/>
      <c r="K83" s="55"/>
      <c r="L83" s="55"/>
      <c r="M83" s="55"/>
      <c r="N83" s="58"/>
      <c r="O83" s="58"/>
      <c r="P83" s="55">
        <v>9.0750000000000011</v>
      </c>
      <c r="Q83" s="55"/>
      <c r="R83" s="58">
        <v>17.850000000000001</v>
      </c>
      <c r="S83" s="58"/>
      <c r="T83" s="58">
        <v>9.9</v>
      </c>
      <c r="U83" s="55"/>
      <c r="V83" s="61"/>
      <c r="W83" s="52"/>
    </row>
    <row r="84" spans="1:23" s="19" customFormat="1" x14ac:dyDescent="0.25">
      <c r="A84" s="12"/>
      <c r="B84" s="13">
        <v>78</v>
      </c>
      <c r="C84" s="43" t="s">
        <v>236</v>
      </c>
      <c r="D84" s="43" t="s">
        <v>56</v>
      </c>
      <c r="E84" s="18" t="s">
        <v>92</v>
      </c>
      <c r="F84" s="33" t="s">
        <v>3</v>
      </c>
      <c r="G84" s="38">
        <f>COUNT(I84:V84)</f>
        <v>3</v>
      </c>
      <c r="H84" s="54">
        <f>SUM(I84:V84)</f>
        <v>25.45</v>
      </c>
      <c r="I84" s="55"/>
      <c r="J84" s="55"/>
      <c r="K84" s="57"/>
      <c r="L84" s="55"/>
      <c r="M84" s="55"/>
      <c r="N84" s="58"/>
      <c r="O84" s="58"/>
      <c r="P84" s="55">
        <v>1.6500000000000001</v>
      </c>
      <c r="Q84" s="55"/>
      <c r="R84" s="58">
        <v>16.8</v>
      </c>
      <c r="S84" s="58">
        <v>7</v>
      </c>
      <c r="T84" s="58"/>
      <c r="U84" s="55"/>
      <c r="V84" s="61"/>
      <c r="W84" s="53"/>
    </row>
    <row r="85" spans="1:23" s="19" customFormat="1" x14ac:dyDescent="0.25">
      <c r="A85" s="12"/>
      <c r="B85" s="13">
        <v>79</v>
      </c>
      <c r="C85" s="43" t="s">
        <v>293</v>
      </c>
      <c r="D85" s="43" t="s">
        <v>95</v>
      </c>
      <c r="E85" s="18" t="s">
        <v>273</v>
      </c>
      <c r="F85" s="33" t="s">
        <v>149</v>
      </c>
      <c r="G85" s="38">
        <f>COUNT(I85:V85)</f>
        <v>3</v>
      </c>
      <c r="H85" s="54">
        <f>SUM(I85:V85)</f>
        <v>20.100000000000001</v>
      </c>
      <c r="I85" s="55">
        <v>3</v>
      </c>
      <c r="J85" s="55"/>
      <c r="K85" s="55"/>
      <c r="L85" s="57"/>
      <c r="M85" s="55">
        <v>4.7250000000000005</v>
      </c>
      <c r="N85" s="58"/>
      <c r="O85" s="58"/>
      <c r="P85" s="55"/>
      <c r="Q85" s="55">
        <v>12.375</v>
      </c>
      <c r="R85" s="58"/>
      <c r="S85" s="58"/>
      <c r="T85" s="58"/>
      <c r="U85" s="55"/>
      <c r="V85" s="61"/>
      <c r="W85" s="53"/>
    </row>
    <row r="86" spans="1:23" s="19" customFormat="1" x14ac:dyDescent="0.25">
      <c r="A86" s="12"/>
      <c r="B86" s="13">
        <v>80</v>
      </c>
      <c r="C86" s="43" t="s">
        <v>195</v>
      </c>
      <c r="D86" s="43" t="s">
        <v>196</v>
      </c>
      <c r="E86" s="18" t="s">
        <v>395</v>
      </c>
      <c r="F86" s="33" t="s">
        <v>4</v>
      </c>
      <c r="G86" s="38">
        <f>COUNT(I86:V86)</f>
        <v>2</v>
      </c>
      <c r="H86" s="54">
        <f>SUM(I86:V86)</f>
        <v>791.17500000000007</v>
      </c>
      <c r="I86" s="55"/>
      <c r="J86" s="55"/>
      <c r="K86" s="55"/>
      <c r="L86" s="55"/>
      <c r="M86" s="55"/>
      <c r="N86" s="58"/>
      <c r="O86" s="58"/>
      <c r="P86" s="55">
        <v>398.47500000000002</v>
      </c>
      <c r="Q86" s="55">
        <v>392.70000000000005</v>
      </c>
      <c r="R86" s="58"/>
      <c r="S86" s="58"/>
      <c r="T86" s="58"/>
      <c r="U86" s="55"/>
      <c r="V86" s="61"/>
      <c r="W86" s="53"/>
    </row>
    <row r="87" spans="1:23" s="19" customFormat="1" x14ac:dyDescent="0.25">
      <c r="A87" s="5"/>
      <c r="B87" s="13">
        <v>81</v>
      </c>
      <c r="C87" s="43" t="s">
        <v>396</v>
      </c>
      <c r="D87" s="43" t="s">
        <v>258</v>
      </c>
      <c r="E87" s="22" t="s">
        <v>163</v>
      </c>
      <c r="F87" s="33" t="s">
        <v>7</v>
      </c>
      <c r="G87" s="38">
        <v>2</v>
      </c>
      <c r="H87" s="54">
        <f>J87+L87</f>
        <v>484.05</v>
      </c>
      <c r="I87" s="55"/>
      <c r="J87" s="55">
        <v>358.05</v>
      </c>
      <c r="K87" s="137">
        <v>36.225000000000001</v>
      </c>
      <c r="L87" s="55">
        <v>126</v>
      </c>
      <c r="M87" s="55"/>
      <c r="N87" s="58"/>
      <c r="O87" s="58"/>
      <c r="P87" s="55"/>
      <c r="Q87" s="55"/>
      <c r="R87" s="58"/>
      <c r="S87" s="58"/>
      <c r="T87" s="58"/>
      <c r="U87" s="55"/>
      <c r="V87" s="58"/>
      <c r="W87" s="28"/>
    </row>
    <row r="88" spans="1:23" s="19" customFormat="1" x14ac:dyDescent="0.25">
      <c r="A88" s="12"/>
      <c r="B88" s="13">
        <v>82</v>
      </c>
      <c r="C88" s="47" t="s">
        <v>397</v>
      </c>
      <c r="D88" s="47" t="s">
        <v>295</v>
      </c>
      <c r="E88" s="39" t="s">
        <v>379</v>
      </c>
      <c r="F88" s="40" t="s">
        <v>20</v>
      </c>
      <c r="G88" s="38">
        <f>COUNT(I88:V88)</f>
        <v>2</v>
      </c>
      <c r="H88" s="54">
        <f>SUM(I88:V88)</f>
        <v>479.32499999999999</v>
      </c>
      <c r="I88" s="55"/>
      <c r="J88" s="55"/>
      <c r="K88" s="55"/>
      <c r="L88" s="55"/>
      <c r="M88" s="55"/>
      <c r="N88" s="58"/>
      <c r="O88" s="58"/>
      <c r="P88" s="55">
        <v>433.125</v>
      </c>
      <c r="Q88" s="55">
        <v>46.2</v>
      </c>
      <c r="R88" s="58"/>
      <c r="S88" s="58"/>
      <c r="T88" s="58"/>
      <c r="U88" s="55"/>
      <c r="V88" s="61"/>
      <c r="W88" s="51"/>
    </row>
    <row r="89" spans="1:23" s="19" customFormat="1" x14ac:dyDescent="0.25">
      <c r="A89" s="12"/>
      <c r="B89" s="13">
        <v>83</v>
      </c>
      <c r="C89" s="47" t="s">
        <v>269</v>
      </c>
      <c r="D89" s="47" t="s">
        <v>99</v>
      </c>
      <c r="E89" s="39" t="s">
        <v>270</v>
      </c>
      <c r="F89" s="40" t="s">
        <v>152</v>
      </c>
      <c r="G89" s="38">
        <f>COUNT(I89:V89)</f>
        <v>2</v>
      </c>
      <c r="H89" s="54">
        <f>SUM(I89:V89)</f>
        <v>429.97500000000002</v>
      </c>
      <c r="I89" s="55"/>
      <c r="J89" s="55"/>
      <c r="K89" s="55"/>
      <c r="L89" s="57"/>
      <c r="M89" s="55">
        <v>253.57500000000002</v>
      </c>
      <c r="N89" s="58"/>
      <c r="O89" s="58">
        <v>176.4</v>
      </c>
      <c r="P89" s="55"/>
      <c r="Q89" s="55"/>
      <c r="R89" s="58"/>
      <c r="S89" s="58"/>
      <c r="T89" s="58"/>
      <c r="U89" s="55"/>
      <c r="V89" s="61"/>
      <c r="W89" s="51"/>
    </row>
    <row r="90" spans="1:23" s="19" customFormat="1" x14ac:dyDescent="0.25">
      <c r="A90" s="12"/>
      <c r="B90" s="13">
        <v>84</v>
      </c>
      <c r="C90" s="47" t="s">
        <v>233</v>
      </c>
      <c r="D90" s="47" t="s">
        <v>25</v>
      </c>
      <c r="E90" s="39" t="s">
        <v>398</v>
      </c>
      <c r="F90" s="40" t="s">
        <v>157</v>
      </c>
      <c r="G90" s="38">
        <f>COUNT(I90:V90)</f>
        <v>2</v>
      </c>
      <c r="H90" s="54">
        <f>SUM(I90:V90)</f>
        <v>419.1</v>
      </c>
      <c r="I90" s="55"/>
      <c r="J90" s="55"/>
      <c r="K90" s="55"/>
      <c r="L90" s="55"/>
      <c r="M90" s="57"/>
      <c r="N90" s="58"/>
      <c r="O90" s="58"/>
      <c r="P90" s="55"/>
      <c r="Q90" s="55"/>
      <c r="R90" s="58"/>
      <c r="S90" s="58"/>
      <c r="T90" s="58">
        <v>54.45</v>
      </c>
      <c r="U90" s="55">
        <v>364.65000000000003</v>
      </c>
      <c r="V90" s="61"/>
      <c r="W90" s="51"/>
    </row>
    <row r="91" spans="1:23" s="19" customFormat="1" x14ac:dyDescent="0.25">
      <c r="A91" s="42"/>
      <c r="B91" s="13">
        <v>85</v>
      </c>
      <c r="C91" s="47" t="s">
        <v>219</v>
      </c>
      <c r="D91" s="47" t="s">
        <v>21</v>
      </c>
      <c r="E91" s="39" t="s">
        <v>158</v>
      </c>
      <c r="F91" s="40" t="s">
        <v>7</v>
      </c>
      <c r="G91" s="38">
        <v>2</v>
      </c>
      <c r="H91" s="54">
        <f>J91+K91</f>
        <v>404.90625</v>
      </c>
      <c r="I91" s="137">
        <v>84.5</v>
      </c>
      <c r="J91" s="55">
        <v>184.8</v>
      </c>
      <c r="K91" s="55">
        <v>220.10625000000002</v>
      </c>
      <c r="L91" s="137">
        <v>33.6</v>
      </c>
      <c r="M91" s="137">
        <v>165.375</v>
      </c>
      <c r="N91" s="58"/>
      <c r="O91" s="58"/>
      <c r="P91" s="55"/>
      <c r="Q91" s="55"/>
      <c r="R91" s="58"/>
      <c r="S91" s="58"/>
      <c r="T91" s="58"/>
      <c r="U91" s="55"/>
      <c r="V91" s="58"/>
      <c r="W91" s="29"/>
    </row>
    <row r="92" spans="1:23" s="19" customFormat="1" x14ac:dyDescent="0.25">
      <c r="A92" s="42"/>
      <c r="B92" s="13">
        <v>86</v>
      </c>
      <c r="C92" s="47" t="s">
        <v>399</v>
      </c>
      <c r="D92" s="47" t="s">
        <v>400</v>
      </c>
      <c r="E92" s="39" t="s">
        <v>158</v>
      </c>
      <c r="F92" s="40" t="s">
        <v>7</v>
      </c>
      <c r="G92" s="38">
        <v>2</v>
      </c>
      <c r="H92" s="54">
        <f>I92+M92</f>
        <v>372.09375</v>
      </c>
      <c r="I92" s="55">
        <v>94.5</v>
      </c>
      <c r="J92" s="138">
        <v>51.150000000000006</v>
      </c>
      <c r="K92" s="55"/>
      <c r="L92" s="137">
        <v>26.25</v>
      </c>
      <c r="M92" s="55">
        <v>277.59375</v>
      </c>
      <c r="N92" s="58"/>
      <c r="O92" s="58"/>
      <c r="P92" s="55"/>
      <c r="Q92" s="55"/>
      <c r="R92" s="58"/>
      <c r="S92" s="58"/>
      <c r="T92" s="58"/>
      <c r="U92" s="55"/>
      <c r="V92" s="58"/>
      <c r="W92" s="29"/>
    </row>
    <row r="93" spans="1:23" s="19" customFormat="1" x14ac:dyDescent="0.25">
      <c r="A93" s="42"/>
      <c r="B93" s="13">
        <v>87</v>
      </c>
      <c r="C93" s="47" t="s">
        <v>47</v>
      </c>
      <c r="D93" s="47" t="s">
        <v>48</v>
      </c>
      <c r="E93" s="39" t="s">
        <v>167</v>
      </c>
      <c r="F93" s="40" t="s">
        <v>7</v>
      </c>
      <c r="G93" s="38">
        <v>2</v>
      </c>
      <c r="H93" s="54">
        <f>J93+M93</f>
        <v>366.71249999999998</v>
      </c>
      <c r="I93" s="57"/>
      <c r="J93" s="55">
        <v>158.81250000000003</v>
      </c>
      <c r="K93" s="55"/>
      <c r="L93" s="137">
        <v>64.3125</v>
      </c>
      <c r="M93" s="55">
        <v>207.89999999999998</v>
      </c>
      <c r="N93" s="58"/>
      <c r="O93" s="58"/>
      <c r="P93" s="56"/>
      <c r="Q93" s="55"/>
      <c r="R93" s="58"/>
      <c r="S93" s="58"/>
      <c r="T93" s="58"/>
      <c r="U93" s="55"/>
      <c r="V93" s="58"/>
      <c r="W93" s="29"/>
    </row>
    <row r="94" spans="1:23" s="19" customFormat="1" x14ac:dyDescent="0.25">
      <c r="A94" s="12"/>
      <c r="B94" s="13">
        <v>88</v>
      </c>
      <c r="C94" s="47" t="s">
        <v>401</v>
      </c>
      <c r="D94" s="47" t="s">
        <v>23</v>
      </c>
      <c r="E94" s="39" t="s">
        <v>359</v>
      </c>
      <c r="F94" s="40" t="s">
        <v>18</v>
      </c>
      <c r="G94" s="38">
        <f t="shared" ref="G94:G99" si="0">COUNT(I94:V94)</f>
        <v>2</v>
      </c>
      <c r="H94" s="54">
        <f t="shared" ref="H94:H99" si="1">SUM(I94:V94)</f>
        <v>346.35</v>
      </c>
      <c r="I94" s="55"/>
      <c r="J94" s="55"/>
      <c r="K94" s="55"/>
      <c r="L94" s="55"/>
      <c r="M94" s="55"/>
      <c r="N94" s="58"/>
      <c r="O94" s="58"/>
      <c r="P94" s="55">
        <v>331.65000000000003</v>
      </c>
      <c r="Q94" s="55"/>
      <c r="R94" s="58">
        <v>14.700000000000001</v>
      </c>
      <c r="S94" s="58"/>
      <c r="T94" s="58"/>
      <c r="U94" s="55"/>
      <c r="V94" s="61"/>
      <c r="W94" s="51"/>
    </row>
    <row r="95" spans="1:23" s="19" customFormat="1" x14ac:dyDescent="0.25">
      <c r="A95" s="12"/>
      <c r="B95" s="13">
        <v>89</v>
      </c>
      <c r="C95" s="47" t="s">
        <v>109</v>
      </c>
      <c r="D95" s="47" t="s">
        <v>55</v>
      </c>
      <c r="E95" s="39" t="s">
        <v>201</v>
      </c>
      <c r="F95" s="40" t="s">
        <v>20</v>
      </c>
      <c r="G95" s="38">
        <f t="shared" si="0"/>
        <v>2</v>
      </c>
      <c r="H95" s="54">
        <f t="shared" si="1"/>
        <v>320.10000000000002</v>
      </c>
      <c r="I95" s="55"/>
      <c r="J95" s="55"/>
      <c r="K95" s="55"/>
      <c r="L95" s="55"/>
      <c r="M95" s="55"/>
      <c r="N95" s="58"/>
      <c r="O95" s="58"/>
      <c r="P95" s="55">
        <v>28.050000000000004</v>
      </c>
      <c r="Q95" s="57"/>
      <c r="R95" s="58"/>
      <c r="S95" s="58"/>
      <c r="T95" s="58">
        <v>292.05</v>
      </c>
      <c r="U95" s="55"/>
      <c r="V95" s="61"/>
      <c r="W95" s="51"/>
    </row>
    <row r="96" spans="1:23" s="19" customFormat="1" x14ac:dyDescent="0.25">
      <c r="A96" s="12"/>
      <c r="B96" s="13">
        <v>90</v>
      </c>
      <c r="C96" s="47" t="s">
        <v>187</v>
      </c>
      <c r="D96" s="47" t="s">
        <v>42</v>
      </c>
      <c r="E96" s="31" t="s">
        <v>344</v>
      </c>
      <c r="F96" s="40" t="s">
        <v>152</v>
      </c>
      <c r="G96" s="38">
        <f t="shared" si="0"/>
        <v>2</v>
      </c>
      <c r="H96" s="54">
        <f t="shared" si="1"/>
        <v>311.4375</v>
      </c>
      <c r="I96" s="55"/>
      <c r="J96" s="55"/>
      <c r="K96" s="55"/>
      <c r="L96" s="55"/>
      <c r="M96" s="55"/>
      <c r="N96" s="58"/>
      <c r="O96" s="58"/>
      <c r="P96" s="55">
        <v>77.550000000000011</v>
      </c>
      <c r="Q96" s="55">
        <v>233.88750000000002</v>
      </c>
      <c r="R96" s="58"/>
      <c r="S96" s="58"/>
      <c r="T96" s="58"/>
      <c r="U96" s="55"/>
      <c r="V96" s="61"/>
      <c r="W96" s="51"/>
    </row>
    <row r="97" spans="1:23" s="19" customFormat="1" x14ac:dyDescent="0.25">
      <c r="A97" s="12"/>
      <c r="B97" s="13">
        <v>91</v>
      </c>
      <c r="C97" s="46" t="s">
        <v>402</v>
      </c>
      <c r="D97" s="46" t="s">
        <v>403</v>
      </c>
      <c r="E97" s="31" t="s">
        <v>360</v>
      </c>
      <c r="F97" s="34" t="s">
        <v>4</v>
      </c>
      <c r="G97" s="38">
        <f t="shared" si="0"/>
        <v>2</v>
      </c>
      <c r="H97" s="54">
        <f t="shared" si="1"/>
        <v>285.45</v>
      </c>
      <c r="I97" s="55"/>
      <c r="J97" s="55">
        <v>239.25</v>
      </c>
      <c r="K97" s="55"/>
      <c r="L97" s="55"/>
      <c r="M97" s="55"/>
      <c r="N97" s="58"/>
      <c r="O97" s="58"/>
      <c r="P97" s="55">
        <v>46.2</v>
      </c>
      <c r="Q97" s="56"/>
      <c r="R97" s="58"/>
      <c r="S97" s="59"/>
      <c r="T97" s="58"/>
      <c r="U97" s="55"/>
      <c r="V97" s="58"/>
      <c r="W97" s="29"/>
    </row>
    <row r="98" spans="1:23" s="19" customFormat="1" x14ac:dyDescent="0.25">
      <c r="A98" s="12"/>
      <c r="B98" s="13">
        <v>92</v>
      </c>
      <c r="C98" s="45" t="s">
        <v>271</v>
      </c>
      <c r="D98" s="45" t="s">
        <v>42</v>
      </c>
      <c r="E98" s="35" t="s">
        <v>272</v>
      </c>
      <c r="F98" s="32" t="s">
        <v>7</v>
      </c>
      <c r="G98" s="38">
        <f t="shared" si="0"/>
        <v>2</v>
      </c>
      <c r="H98" s="54">
        <f t="shared" si="1"/>
        <v>249.24375000000001</v>
      </c>
      <c r="I98" s="55"/>
      <c r="J98" s="55"/>
      <c r="K98" s="55"/>
      <c r="L98" s="55"/>
      <c r="M98" s="55">
        <v>230.34375</v>
      </c>
      <c r="N98" s="58"/>
      <c r="O98" s="58">
        <v>18.900000000000002</v>
      </c>
      <c r="P98" s="55"/>
      <c r="Q98" s="55"/>
      <c r="R98" s="58"/>
      <c r="S98" s="58"/>
      <c r="T98" s="59"/>
      <c r="U98" s="55"/>
      <c r="V98" s="61"/>
      <c r="W98" s="52"/>
    </row>
    <row r="99" spans="1:23" s="19" customFormat="1" x14ac:dyDescent="0.25">
      <c r="A99" s="12"/>
      <c r="B99" s="13">
        <v>93</v>
      </c>
      <c r="C99" s="43" t="s">
        <v>404</v>
      </c>
      <c r="D99" s="43" t="s">
        <v>56</v>
      </c>
      <c r="E99" s="18" t="s">
        <v>405</v>
      </c>
      <c r="F99" s="33" t="s">
        <v>297</v>
      </c>
      <c r="G99" s="38">
        <f t="shared" si="0"/>
        <v>2</v>
      </c>
      <c r="H99" s="54">
        <f t="shared" si="1"/>
        <v>240.90000000000003</v>
      </c>
      <c r="I99" s="55"/>
      <c r="J99" s="55"/>
      <c r="K99" s="55"/>
      <c r="L99" s="55"/>
      <c r="M99" s="55"/>
      <c r="N99" s="58"/>
      <c r="O99" s="58"/>
      <c r="P99" s="55"/>
      <c r="Q99" s="55"/>
      <c r="R99" s="58"/>
      <c r="S99" s="58"/>
      <c r="T99" s="58">
        <v>3.3000000000000003</v>
      </c>
      <c r="U99" s="57">
        <v>237.60000000000002</v>
      </c>
      <c r="V99" s="61"/>
      <c r="W99" s="53"/>
    </row>
    <row r="100" spans="1:23" s="19" customFormat="1" x14ac:dyDescent="0.25">
      <c r="A100" s="12"/>
      <c r="B100" s="13">
        <v>94</v>
      </c>
      <c r="C100" s="43" t="s">
        <v>217</v>
      </c>
      <c r="D100" s="43" t="s">
        <v>97</v>
      </c>
      <c r="E100" s="18" t="s">
        <v>198</v>
      </c>
      <c r="F100" s="33" t="s">
        <v>18</v>
      </c>
      <c r="G100" s="38">
        <v>2</v>
      </c>
      <c r="H100" s="54">
        <f>R100+T100</f>
        <v>234.15000000000003</v>
      </c>
      <c r="I100" s="55"/>
      <c r="J100" s="55"/>
      <c r="K100" s="55"/>
      <c r="L100" s="55"/>
      <c r="M100" s="57"/>
      <c r="N100" s="58"/>
      <c r="O100" s="58"/>
      <c r="P100" s="55"/>
      <c r="Q100" s="55"/>
      <c r="R100" s="58">
        <v>26.25</v>
      </c>
      <c r="S100" s="136">
        <v>15</v>
      </c>
      <c r="T100" s="58">
        <v>207.90000000000003</v>
      </c>
      <c r="U100" s="55"/>
      <c r="V100" s="61"/>
      <c r="W100" s="53"/>
    </row>
    <row r="101" spans="1:23" s="19" customFormat="1" x14ac:dyDescent="0.25">
      <c r="A101" s="12"/>
      <c r="B101" s="13">
        <v>95</v>
      </c>
      <c r="C101" s="47" t="s">
        <v>406</v>
      </c>
      <c r="D101" s="47" t="s">
        <v>407</v>
      </c>
      <c r="E101" s="39" t="s">
        <v>356</v>
      </c>
      <c r="F101" s="40" t="s">
        <v>19</v>
      </c>
      <c r="G101" s="38">
        <f>COUNT(I101:V101)</f>
        <v>2</v>
      </c>
      <c r="H101" s="54">
        <f>SUM(I101:V101)</f>
        <v>224.60000000000002</v>
      </c>
      <c r="I101" s="55"/>
      <c r="J101" s="55"/>
      <c r="K101" s="55"/>
      <c r="L101" s="57"/>
      <c r="M101" s="55"/>
      <c r="N101" s="58">
        <v>20</v>
      </c>
      <c r="O101" s="58"/>
      <c r="P101" s="55"/>
      <c r="Q101" s="55">
        <v>204.60000000000002</v>
      </c>
      <c r="R101" s="58"/>
      <c r="S101" s="58"/>
      <c r="T101" s="58"/>
      <c r="U101" s="55"/>
      <c r="V101" s="61"/>
      <c r="W101" s="51"/>
    </row>
    <row r="102" spans="1:23" s="19" customFormat="1" x14ac:dyDescent="0.25">
      <c r="A102" s="12"/>
      <c r="B102" s="13">
        <v>96</v>
      </c>
      <c r="C102" s="47" t="s">
        <v>203</v>
      </c>
      <c r="D102" s="47" t="s">
        <v>57</v>
      </c>
      <c r="E102" s="39" t="s">
        <v>198</v>
      </c>
      <c r="F102" s="40" t="s">
        <v>18</v>
      </c>
      <c r="G102" s="38">
        <v>2</v>
      </c>
      <c r="H102" s="54">
        <f>R102+S102</f>
        <v>217.2</v>
      </c>
      <c r="I102" s="55"/>
      <c r="J102" s="55"/>
      <c r="K102" s="55"/>
      <c r="L102" s="55"/>
      <c r="M102" s="55"/>
      <c r="N102" s="58"/>
      <c r="O102" s="58"/>
      <c r="P102" s="55"/>
      <c r="Q102" s="55"/>
      <c r="R102" s="58">
        <v>119.7</v>
      </c>
      <c r="S102" s="58">
        <v>97.5</v>
      </c>
      <c r="T102" s="136">
        <v>52.800000000000004</v>
      </c>
      <c r="U102" s="55"/>
      <c r="V102" s="61"/>
      <c r="W102" s="51"/>
    </row>
    <row r="103" spans="1:23" s="19" customFormat="1" x14ac:dyDescent="0.25">
      <c r="A103" s="12"/>
      <c r="B103" s="13">
        <v>97</v>
      </c>
      <c r="C103" s="47" t="s">
        <v>408</v>
      </c>
      <c r="D103" s="47" t="s">
        <v>389</v>
      </c>
      <c r="E103" s="39" t="s">
        <v>260</v>
      </c>
      <c r="F103" s="40" t="s">
        <v>7</v>
      </c>
      <c r="G103" s="38">
        <v>2</v>
      </c>
      <c r="H103" s="54">
        <f>J103+L103</f>
        <v>215.4</v>
      </c>
      <c r="I103" s="55"/>
      <c r="J103" s="55">
        <v>61.050000000000004</v>
      </c>
      <c r="K103" s="137">
        <v>47.25</v>
      </c>
      <c r="L103" s="55">
        <v>154.35</v>
      </c>
      <c r="M103" s="55"/>
      <c r="N103" s="58"/>
      <c r="O103" s="58"/>
      <c r="P103" s="55"/>
      <c r="Q103" s="55"/>
      <c r="R103" s="58"/>
      <c r="S103" s="58"/>
      <c r="T103" s="58"/>
      <c r="U103" s="55"/>
      <c r="V103" s="58"/>
      <c r="W103" s="51"/>
    </row>
    <row r="104" spans="1:23" s="19" customFormat="1" x14ac:dyDescent="0.25">
      <c r="A104" s="12"/>
      <c r="B104" s="13">
        <v>98</v>
      </c>
      <c r="C104" s="47" t="s">
        <v>409</v>
      </c>
      <c r="D104" s="47" t="s">
        <v>22</v>
      </c>
      <c r="E104" s="39" t="s">
        <v>354</v>
      </c>
      <c r="F104" s="40" t="s">
        <v>17</v>
      </c>
      <c r="G104" s="38">
        <v>2</v>
      </c>
      <c r="H104" s="54">
        <f>J104+M104</f>
        <v>201.9</v>
      </c>
      <c r="I104" s="55"/>
      <c r="J104" s="55">
        <v>75.900000000000006</v>
      </c>
      <c r="K104" s="137">
        <v>33.075000000000003</v>
      </c>
      <c r="L104" s="56"/>
      <c r="M104" s="55">
        <v>126</v>
      </c>
      <c r="N104" s="58"/>
      <c r="O104" s="58"/>
      <c r="P104" s="56"/>
      <c r="Q104" s="55"/>
      <c r="R104" s="58"/>
      <c r="S104" s="58"/>
      <c r="T104" s="58"/>
      <c r="U104" s="55"/>
      <c r="V104" s="58"/>
      <c r="W104" s="29"/>
    </row>
    <row r="105" spans="1:23" s="19" customFormat="1" x14ac:dyDescent="0.25">
      <c r="A105" s="12"/>
      <c r="B105" s="13">
        <v>99</v>
      </c>
      <c r="C105" s="47" t="s">
        <v>106</v>
      </c>
      <c r="D105" s="47" t="s">
        <v>107</v>
      </c>
      <c r="E105" s="39" t="s">
        <v>395</v>
      </c>
      <c r="F105" s="40" t="s">
        <v>4</v>
      </c>
      <c r="G105" s="38">
        <f>COUNT(I105:V105)</f>
        <v>2</v>
      </c>
      <c r="H105" s="54">
        <f>SUM(I105:V105)</f>
        <v>184.8</v>
      </c>
      <c r="I105" s="55"/>
      <c r="J105" s="55"/>
      <c r="K105" s="55"/>
      <c r="L105" s="55"/>
      <c r="M105" s="55"/>
      <c r="N105" s="58"/>
      <c r="O105" s="58"/>
      <c r="P105" s="55">
        <v>95.7</v>
      </c>
      <c r="Q105" s="55">
        <v>89.100000000000009</v>
      </c>
      <c r="R105" s="58"/>
      <c r="S105" s="58"/>
      <c r="T105" s="58"/>
      <c r="U105" s="55"/>
      <c r="V105" s="61"/>
      <c r="W105" s="51"/>
    </row>
    <row r="106" spans="1:23" s="19" customFormat="1" x14ac:dyDescent="0.25">
      <c r="A106" s="12"/>
      <c r="B106" s="13">
        <v>100</v>
      </c>
      <c r="C106" s="48" t="s">
        <v>410</v>
      </c>
      <c r="D106" s="48" t="s">
        <v>22</v>
      </c>
      <c r="E106" s="39" t="s">
        <v>411</v>
      </c>
      <c r="F106" s="40" t="s">
        <v>7</v>
      </c>
      <c r="G106" s="38">
        <v>2</v>
      </c>
      <c r="H106" s="54">
        <f>J106+K106</f>
        <v>184.40625</v>
      </c>
      <c r="I106" s="137">
        <v>14</v>
      </c>
      <c r="J106" s="55">
        <v>46.2</v>
      </c>
      <c r="K106" s="55">
        <v>138.20625000000001</v>
      </c>
      <c r="L106" s="137">
        <v>9.4500000000000011</v>
      </c>
      <c r="M106" s="137">
        <v>25.200000000000003</v>
      </c>
      <c r="N106" s="58"/>
      <c r="O106" s="58"/>
      <c r="P106" s="55"/>
      <c r="Q106" s="55"/>
      <c r="R106" s="58"/>
      <c r="S106" s="58"/>
      <c r="T106" s="58"/>
      <c r="U106" s="55"/>
      <c r="V106" s="58"/>
      <c r="W106" s="51"/>
    </row>
    <row r="107" spans="1:23" s="19" customFormat="1" ht="21" x14ac:dyDescent="0.25">
      <c r="A107" s="12"/>
      <c r="B107" s="143" t="s">
        <v>337</v>
      </c>
      <c r="C107" s="144"/>
      <c r="D107" s="144"/>
      <c r="E107" s="144"/>
      <c r="F107" s="145"/>
      <c r="G107" s="38"/>
      <c r="H107" s="54"/>
      <c r="I107" s="137"/>
      <c r="J107" s="55"/>
      <c r="K107" s="55"/>
      <c r="L107" s="137"/>
      <c r="M107" s="137"/>
      <c r="N107" s="58"/>
      <c r="O107" s="58"/>
      <c r="P107" s="55"/>
      <c r="Q107" s="55"/>
      <c r="R107" s="58"/>
      <c r="S107" s="58"/>
      <c r="T107" s="58"/>
      <c r="U107" s="55"/>
      <c r="V107" s="58"/>
      <c r="W107" s="51"/>
    </row>
    <row r="108" spans="1:23" s="19" customFormat="1" x14ac:dyDescent="0.25">
      <c r="A108" s="42"/>
      <c r="B108" s="13">
        <v>101</v>
      </c>
      <c r="C108" s="47" t="s">
        <v>399</v>
      </c>
      <c r="D108" s="47" t="s">
        <v>22</v>
      </c>
      <c r="E108" s="39" t="s">
        <v>158</v>
      </c>
      <c r="F108" s="40" t="s">
        <v>7</v>
      </c>
      <c r="G108" s="38">
        <f>COUNT(I108:V108)</f>
        <v>2</v>
      </c>
      <c r="H108" s="54">
        <f>SUM(I108:V108)</f>
        <v>183.24374999999998</v>
      </c>
      <c r="I108" s="55"/>
      <c r="J108" s="55">
        <v>37.950000000000003</v>
      </c>
      <c r="K108" s="55"/>
      <c r="L108" s="55"/>
      <c r="M108" s="55">
        <v>145.29374999999999</v>
      </c>
      <c r="N108" s="58"/>
      <c r="O108" s="58"/>
      <c r="P108" s="55"/>
      <c r="Q108" s="55"/>
      <c r="R108" s="58"/>
      <c r="S108" s="58"/>
      <c r="T108" s="58"/>
      <c r="U108" s="55"/>
      <c r="V108" s="58"/>
      <c r="W108" s="29"/>
    </row>
    <row r="109" spans="1:23" s="19" customFormat="1" x14ac:dyDescent="0.25">
      <c r="A109" s="12"/>
      <c r="B109" s="13">
        <v>102</v>
      </c>
      <c r="C109" s="47" t="s">
        <v>412</v>
      </c>
      <c r="D109" s="47" t="s">
        <v>413</v>
      </c>
      <c r="E109" s="39" t="s">
        <v>405</v>
      </c>
      <c r="F109" s="40" t="s">
        <v>297</v>
      </c>
      <c r="G109" s="38">
        <f>COUNT(I109:V109)</f>
        <v>2</v>
      </c>
      <c r="H109" s="54">
        <f>SUM(I109:V109)</f>
        <v>163.35</v>
      </c>
      <c r="I109" s="55"/>
      <c r="J109" s="55"/>
      <c r="K109" s="55"/>
      <c r="L109" s="55"/>
      <c r="M109" s="55"/>
      <c r="N109" s="58"/>
      <c r="O109" s="58"/>
      <c r="P109" s="55"/>
      <c r="Q109" s="55"/>
      <c r="R109" s="58"/>
      <c r="S109" s="58"/>
      <c r="T109" s="58">
        <v>39.6</v>
      </c>
      <c r="U109" s="55">
        <v>123.75</v>
      </c>
      <c r="V109" s="61"/>
      <c r="W109" s="51"/>
    </row>
    <row r="110" spans="1:23" s="19" customFormat="1" x14ac:dyDescent="0.25">
      <c r="A110" s="12"/>
      <c r="B110" s="13">
        <v>103</v>
      </c>
      <c r="C110" s="47" t="s">
        <v>213</v>
      </c>
      <c r="D110" s="47" t="s">
        <v>29</v>
      </c>
      <c r="E110" s="39" t="s">
        <v>398</v>
      </c>
      <c r="F110" s="40" t="s">
        <v>157</v>
      </c>
      <c r="G110" s="38">
        <f>COUNT(I110:V110)</f>
        <v>2</v>
      </c>
      <c r="H110" s="54">
        <f>SUM(I110:V110)</f>
        <v>151.80000000000001</v>
      </c>
      <c r="I110" s="55"/>
      <c r="J110" s="55"/>
      <c r="K110" s="55"/>
      <c r="L110" s="55"/>
      <c r="M110" s="55"/>
      <c r="N110" s="58"/>
      <c r="O110" s="58"/>
      <c r="P110" s="55"/>
      <c r="Q110" s="55"/>
      <c r="R110" s="58"/>
      <c r="S110" s="58"/>
      <c r="T110" s="58">
        <v>82.500000000000014</v>
      </c>
      <c r="U110" s="55">
        <v>69.300000000000011</v>
      </c>
      <c r="V110" s="61"/>
      <c r="W110" s="51"/>
    </row>
    <row r="111" spans="1:23" s="19" customFormat="1" x14ac:dyDescent="0.25">
      <c r="A111" s="12"/>
      <c r="B111" s="13">
        <v>104</v>
      </c>
      <c r="C111" s="47" t="s">
        <v>73</v>
      </c>
      <c r="D111" s="47" t="s">
        <v>28</v>
      </c>
      <c r="E111" s="39" t="s">
        <v>268</v>
      </c>
      <c r="F111" s="40" t="s">
        <v>7</v>
      </c>
      <c r="G111" s="38">
        <v>2</v>
      </c>
      <c r="H111" s="54">
        <f>J111+M111</f>
        <v>149.53125</v>
      </c>
      <c r="I111" s="137">
        <v>11</v>
      </c>
      <c r="J111" s="55">
        <v>58.575000000000003</v>
      </c>
      <c r="K111" s="55"/>
      <c r="L111" s="55"/>
      <c r="M111" s="55">
        <v>90.956250000000011</v>
      </c>
      <c r="N111" s="58"/>
      <c r="O111" s="58"/>
      <c r="P111" s="55"/>
      <c r="Q111" s="55"/>
      <c r="R111" s="58"/>
      <c r="S111" s="58"/>
      <c r="T111" s="58"/>
      <c r="U111" s="55"/>
      <c r="V111" s="61"/>
      <c r="W111" s="51"/>
    </row>
    <row r="112" spans="1:23" s="19" customFormat="1" x14ac:dyDescent="0.25">
      <c r="A112" s="12"/>
      <c r="B112" s="13">
        <v>105</v>
      </c>
      <c r="C112" s="47" t="s">
        <v>414</v>
      </c>
      <c r="D112" s="47" t="s">
        <v>28</v>
      </c>
      <c r="E112" s="39" t="s">
        <v>158</v>
      </c>
      <c r="F112" s="40" t="s">
        <v>7</v>
      </c>
      <c r="G112" s="38">
        <v>2</v>
      </c>
      <c r="H112" s="54">
        <f>J112+K112</f>
        <v>147.75</v>
      </c>
      <c r="I112" s="137">
        <v>22.5</v>
      </c>
      <c r="J112" s="57">
        <v>28.050000000000004</v>
      </c>
      <c r="K112" s="55">
        <v>119.69999999999999</v>
      </c>
      <c r="L112" s="55"/>
      <c r="M112" s="55"/>
      <c r="N112" s="58"/>
      <c r="O112" s="58"/>
      <c r="P112" s="55"/>
      <c r="Q112" s="55"/>
      <c r="R112" s="58"/>
      <c r="S112" s="58"/>
      <c r="T112" s="58"/>
      <c r="U112" s="55"/>
      <c r="V112" s="58"/>
      <c r="W112" s="29"/>
    </row>
    <row r="113" spans="1:23" s="19" customFormat="1" x14ac:dyDescent="0.25">
      <c r="A113" s="12"/>
      <c r="B113" s="13">
        <v>106</v>
      </c>
      <c r="C113" s="47" t="s">
        <v>415</v>
      </c>
      <c r="D113" s="47" t="s">
        <v>25</v>
      </c>
      <c r="E113" s="39" t="s">
        <v>167</v>
      </c>
      <c r="F113" s="40" t="s">
        <v>7</v>
      </c>
      <c r="G113" s="38">
        <v>2</v>
      </c>
      <c r="H113" s="54">
        <f>L113+M113</f>
        <v>144.11250000000001</v>
      </c>
      <c r="I113" s="137">
        <v>49.5</v>
      </c>
      <c r="J113" s="137">
        <v>52.800000000000004</v>
      </c>
      <c r="K113" s="57"/>
      <c r="L113" s="55">
        <v>87.412500000000009</v>
      </c>
      <c r="M113" s="55">
        <v>56.7</v>
      </c>
      <c r="N113" s="58"/>
      <c r="O113" s="58"/>
      <c r="P113" s="55"/>
      <c r="Q113" s="55"/>
      <c r="R113" s="60"/>
      <c r="S113" s="58"/>
      <c r="T113" s="58"/>
      <c r="U113" s="55"/>
      <c r="V113" s="58"/>
      <c r="W113" s="29"/>
    </row>
    <row r="114" spans="1:23" s="19" customFormat="1" x14ac:dyDescent="0.25">
      <c r="A114" s="12"/>
      <c r="B114" s="13">
        <v>107</v>
      </c>
      <c r="C114" s="47" t="s">
        <v>199</v>
      </c>
      <c r="D114" s="47" t="s">
        <v>103</v>
      </c>
      <c r="E114" s="39" t="s">
        <v>416</v>
      </c>
      <c r="F114" s="40" t="s">
        <v>77</v>
      </c>
      <c r="G114" s="38">
        <f>COUNT(I114:V114)</f>
        <v>2</v>
      </c>
      <c r="H114" s="54">
        <f>SUM(I114:V114)</f>
        <v>143.55000000000001</v>
      </c>
      <c r="I114" s="55"/>
      <c r="J114" s="55"/>
      <c r="K114" s="55"/>
      <c r="L114" s="55"/>
      <c r="M114" s="55"/>
      <c r="N114" s="58"/>
      <c r="O114" s="58"/>
      <c r="P114" s="55"/>
      <c r="Q114" s="55"/>
      <c r="R114" s="58"/>
      <c r="S114" s="58"/>
      <c r="T114" s="58">
        <v>70.95</v>
      </c>
      <c r="U114" s="55">
        <v>72.600000000000009</v>
      </c>
      <c r="V114" s="61"/>
      <c r="W114" s="51"/>
    </row>
    <row r="115" spans="1:23" s="19" customFormat="1" x14ac:dyDescent="0.25">
      <c r="A115" s="12"/>
      <c r="B115" s="13">
        <v>108</v>
      </c>
      <c r="C115" s="47" t="s">
        <v>310</v>
      </c>
      <c r="D115" s="47" t="s">
        <v>258</v>
      </c>
      <c r="E115" s="39" t="s">
        <v>417</v>
      </c>
      <c r="F115" s="40" t="s">
        <v>19</v>
      </c>
      <c r="G115" s="38">
        <f>COUNT(I115:V115)</f>
        <v>2</v>
      </c>
      <c r="H115" s="54">
        <f>SUM(I115:V115)</f>
        <v>143.53125</v>
      </c>
      <c r="I115" s="55"/>
      <c r="J115" s="55"/>
      <c r="K115" s="55"/>
      <c r="L115" s="55"/>
      <c r="M115" s="55"/>
      <c r="N115" s="58"/>
      <c r="O115" s="58">
        <v>95.681250000000006</v>
      </c>
      <c r="P115" s="55"/>
      <c r="Q115" s="55">
        <v>47.85</v>
      </c>
      <c r="R115" s="58"/>
      <c r="S115" s="59"/>
      <c r="T115" s="58"/>
      <c r="U115" s="55"/>
      <c r="V115" s="61"/>
      <c r="W115" s="51"/>
    </row>
    <row r="116" spans="1:23" s="19" customFormat="1" x14ac:dyDescent="0.25">
      <c r="A116" s="12"/>
      <c r="B116" s="13">
        <v>109</v>
      </c>
      <c r="C116" s="47" t="s">
        <v>139</v>
      </c>
      <c r="D116" s="47" t="s">
        <v>56</v>
      </c>
      <c r="E116" s="39" t="s">
        <v>416</v>
      </c>
      <c r="F116" s="40" t="s">
        <v>77</v>
      </c>
      <c r="G116" s="38">
        <f>COUNT(I116:V116)</f>
        <v>2</v>
      </c>
      <c r="H116" s="54">
        <f>SUM(I116:V116)</f>
        <v>141.90000000000003</v>
      </c>
      <c r="I116" s="55"/>
      <c r="J116" s="55"/>
      <c r="K116" s="55"/>
      <c r="L116" s="55"/>
      <c r="M116" s="55"/>
      <c r="N116" s="58"/>
      <c r="O116" s="58"/>
      <c r="P116" s="55"/>
      <c r="Q116" s="55"/>
      <c r="R116" s="58"/>
      <c r="S116" s="58"/>
      <c r="T116" s="59">
        <v>67.650000000000006</v>
      </c>
      <c r="U116" s="55">
        <v>74.250000000000014</v>
      </c>
      <c r="V116" s="61"/>
      <c r="W116" s="51"/>
    </row>
    <row r="117" spans="1:23" s="19" customFormat="1" x14ac:dyDescent="0.25">
      <c r="A117" s="12"/>
      <c r="B117" s="13">
        <v>110</v>
      </c>
      <c r="C117" s="47" t="s">
        <v>418</v>
      </c>
      <c r="D117" s="47" t="s">
        <v>23</v>
      </c>
      <c r="E117" s="39" t="s">
        <v>261</v>
      </c>
      <c r="F117" s="40" t="s">
        <v>7</v>
      </c>
      <c r="G117" s="38">
        <f>COUNT(I117:V117)</f>
        <v>2</v>
      </c>
      <c r="H117" s="54">
        <f>SUM(I117:V117)</f>
        <v>137.8125</v>
      </c>
      <c r="I117" s="55"/>
      <c r="J117" s="55"/>
      <c r="K117" s="55">
        <v>25.200000000000003</v>
      </c>
      <c r="L117" s="55">
        <v>112.61250000000001</v>
      </c>
      <c r="M117" s="55"/>
      <c r="N117" s="58"/>
      <c r="O117" s="58"/>
      <c r="P117" s="55"/>
      <c r="Q117" s="55"/>
      <c r="R117" s="58"/>
      <c r="S117" s="58"/>
      <c r="T117" s="58"/>
      <c r="U117" s="57"/>
      <c r="V117" s="58"/>
      <c r="W117" s="51"/>
    </row>
    <row r="118" spans="1:23" s="19" customFormat="1" x14ac:dyDescent="0.25">
      <c r="A118" s="12"/>
      <c r="B118" s="13">
        <v>111</v>
      </c>
      <c r="C118" s="47" t="s">
        <v>419</v>
      </c>
      <c r="D118" s="47" t="s">
        <v>394</v>
      </c>
      <c r="E118" s="39" t="s">
        <v>411</v>
      </c>
      <c r="F118" s="40" t="s">
        <v>7</v>
      </c>
      <c r="G118" s="38">
        <v>2</v>
      </c>
      <c r="H118" s="54">
        <f>J118+L118</f>
        <v>125.10000000000001</v>
      </c>
      <c r="I118" s="137">
        <v>16</v>
      </c>
      <c r="J118" s="55">
        <v>49.5</v>
      </c>
      <c r="K118" s="137">
        <v>48.825000000000003</v>
      </c>
      <c r="L118" s="55">
        <v>75.600000000000009</v>
      </c>
      <c r="M118" s="137">
        <v>36.225000000000001</v>
      </c>
      <c r="N118" s="58"/>
      <c r="O118" s="58"/>
      <c r="P118" s="55"/>
      <c r="Q118" s="55"/>
      <c r="R118" s="58"/>
      <c r="S118" s="58"/>
      <c r="T118" s="58"/>
      <c r="U118" s="55"/>
      <c r="V118" s="58"/>
      <c r="W118" s="29"/>
    </row>
    <row r="119" spans="1:23" s="19" customFormat="1" x14ac:dyDescent="0.25">
      <c r="A119" s="12"/>
      <c r="B119" s="13">
        <v>112</v>
      </c>
      <c r="C119" s="47" t="s">
        <v>317</v>
      </c>
      <c r="D119" s="47" t="s">
        <v>420</v>
      </c>
      <c r="E119" s="39" t="s">
        <v>363</v>
      </c>
      <c r="F119" s="40" t="s">
        <v>150</v>
      </c>
      <c r="G119" s="38">
        <f>COUNT(I119:V119)</f>
        <v>2</v>
      </c>
      <c r="H119" s="54">
        <f>SUM(I119:V119)</f>
        <v>119.70000000000002</v>
      </c>
      <c r="I119" s="55"/>
      <c r="J119" s="55">
        <v>86.625000000000014</v>
      </c>
      <c r="K119" s="55"/>
      <c r="L119" s="55"/>
      <c r="M119" s="56"/>
      <c r="N119" s="58"/>
      <c r="O119" s="58">
        <v>33.075000000000003</v>
      </c>
      <c r="P119" s="55"/>
      <c r="Q119" s="55"/>
      <c r="R119" s="58"/>
      <c r="S119" s="58"/>
      <c r="T119" s="58"/>
      <c r="U119" s="55"/>
      <c r="V119" s="58"/>
      <c r="W119" s="29"/>
    </row>
    <row r="120" spans="1:23" s="19" customFormat="1" x14ac:dyDescent="0.25">
      <c r="A120" s="12"/>
      <c r="B120" s="13">
        <v>113</v>
      </c>
      <c r="C120" s="47" t="s">
        <v>421</v>
      </c>
      <c r="D120" s="47" t="s">
        <v>56</v>
      </c>
      <c r="E120" s="39" t="s">
        <v>370</v>
      </c>
      <c r="F120" s="40" t="s">
        <v>18</v>
      </c>
      <c r="G120" s="38">
        <f>COUNT(I120:V120)</f>
        <v>2</v>
      </c>
      <c r="H120" s="54">
        <f>SUM(I120:V120)</f>
        <v>114.83750000000001</v>
      </c>
      <c r="I120" s="55"/>
      <c r="J120" s="55"/>
      <c r="K120" s="55"/>
      <c r="L120" s="55"/>
      <c r="M120" s="55"/>
      <c r="N120" s="58"/>
      <c r="O120" s="58"/>
      <c r="P120" s="55"/>
      <c r="Q120" s="55"/>
      <c r="R120" s="58">
        <v>106.83750000000001</v>
      </c>
      <c r="S120" s="58">
        <v>8</v>
      </c>
      <c r="T120" s="58"/>
      <c r="U120" s="55"/>
      <c r="V120" s="61"/>
      <c r="W120" s="51"/>
    </row>
    <row r="121" spans="1:23" s="19" customFormat="1" x14ac:dyDescent="0.25">
      <c r="A121" s="12"/>
      <c r="B121" s="13">
        <v>114</v>
      </c>
      <c r="C121" s="47" t="s">
        <v>231</v>
      </c>
      <c r="D121" s="47" t="s">
        <v>85</v>
      </c>
      <c r="E121" s="39" t="s">
        <v>422</v>
      </c>
      <c r="F121" s="40" t="s">
        <v>154</v>
      </c>
      <c r="G121" s="38">
        <f>COUNT(I121:V121)</f>
        <v>2</v>
      </c>
      <c r="H121" s="54">
        <f>SUM(I121:V121)</f>
        <v>113.85000000000002</v>
      </c>
      <c r="I121" s="55"/>
      <c r="J121" s="55"/>
      <c r="K121" s="55"/>
      <c r="L121" s="55"/>
      <c r="M121" s="55"/>
      <c r="N121" s="58"/>
      <c r="O121" s="58"/>
      <c r="P121" s="55">
        <v>23.1</v>
      </c>
      <c r="Q121" s="55">
        <v>90.750000000000014</v>
      </c>
      <c r="R121" s="59"/>
      <c r="S121" s="58"/>
      <c r="T121" s="58"/>
      <c r="U121" s="55"/>
      <c r="V121" s="61"/>
      <c r="W121" s="51"/>
    </row>
    <row r="122" spans="1:23" s="19" customFormat="1" x14ac:dyDescent="0.25">
      <c r="A122" s="12"/>
      <c r="B122" s="13">
        <v>115</v>
      </c>
      <c r="C122" s="47" t="s">
        <v>330</v>
      </c>
      <c r="D122" s="47" t="s">
        <v>48</v>
      </c>
      <c r="E122" s="39" t="s">
        <v>423</v>
      </c>
      <c r="F122" s="40" t="s">
        <v>19</v>
      </c>
      <c r="G122" s="38">
        <f>COUNT(I122:V122)</f>
        <v>2</v>
      </c>
      <c r="H122" s="54">
        <f>SUM(I122:V122)</f>
        <v>109.4375</v>
      </c>
      <c r="I122" s="55"/>
      <c r="J122" s="55"/>
      <c r="K122" s="55"/>
      <c r="L122" s="55"/>
      <c r="M122" s="55"/>
      <c r="N122" s="58">
        <v>101.5625</v>
      </c>
      <c r="O122" s="58">
        <v>7.875</v>
      </c>
      <c r="P122" s="55"/>
      <c r="Q122" s="55"/>
      <c r="R122" s="58"/>
      <c r="S122" s="59"/>
      <c r="T122" s="58"/>
      <c r="U122" s="55"/>
      <c r="V122" s="61"/>
      <c r="W122" s="51"/>
    </row>
    <row r="123" spans="1:23" s="19" customFormat="1" x14ac:dyDescent="0.25">
      <c r="A123" s="12"/>
      <c r="B123" s="13">
        <v>116</v>
      </c>
      <c r="C123" s="48" t="s">
        <v>424</v>
      </c>
      <c r="D123" s="48" t="s">
        <v>294</v>
      </c>
      <c r="E123" s="39" t="s">
        <v>264</v>
      </c>
      <c r="F123" s="40" t="s">
        <v>7</v>
      </c>
      <c r="G123" s="38">
        <v>2</v>
      </c>
      <c r="H123" s="54">
        <f>J123+K123</f>
        <v>108.45000000000002</v>
      </c>
      <c r="I123" s="55"/>
      <c r="J123" s="55">
        <v>64.350000000000009</v>
      </c>
      <c r="K123" s="55">
        <v>44.1</v>
      </c>
      <c r="L123" s="55"/>
      <c r="M123" s="137">
        <v>3.1500000000000004</v>
      </c>
      <c r="N123" s="58"/>
      <c r="O123" s="58"/>
      <c r="P123" s="55"/>
      <c r="Q123" s="55"/>
      <c r="R123" s="58"/>
      <c r="S123" s="58"/>
      <c r="T123" s="58"/>
      <c r="U123" s="55"/>
      <c r="V123" s="58"/>
      <c r="W123" s="51"/>
    </row>
    <row r="124" spans="1:23" s="19" customFormat="1" x14ac:dyDescent="0.25">
      <c r="A124" s="12"/>
      <c r="B124" s="13">
        <v>117</v>
      </c>
      <c r="C124" s="47" t="s">
        <v>425</v>
      </c>
      <c r="D124" s="47" t="s">
        <v>34</v>
      </c>
      <c r="E124" s="39" t="s">
        <v>426</v>
      </c>
      <c r="F124" s="40" t="s">
        <v>19</v>
      </c>
      <c r="G124" s="38">
        <f>COUNT(I124:V124)</f>
        <v>2</v>
      </c>
      <c r="H124" s="54">
        <f>SUM(I124:V124)</f>
        <v>103.95000000000002</v>
      </c>
      <c r="I124" s="55"/>
      <c r="J124" s="55"/>
      <c r="K124" s="55"/>
      <c r="L124" s="55"/>
      <c r="M124" s="55"/>
      <c r="N124" s="58"/>
      <c r="O124" s="58"/>
      <c r="P124" s="55">
        <v>47.85</v>
      </c>
      <c r="Q124" s="55">
        <v>56.100000000000009</v>
      </c>
      <c r="R124" s="58"/>
      <c r="S124" s="58"/>
      <c r="T124" s="58"/>
      <c r="U124" s="57"/>
      <c r="V124" s="61"/>
      <c r="W124" s="51"/>
    </row>
    <row r="125" spans="1:23" s="19" customFormat="1" x14ac:dyDescent="0.25">
      <c r="A125" s="12"/>
      <c r="B125" s="13">
        <v>118</v>
      </c>
      <c r="C125" s="47" t="s">
        <v>427</v>
      </c>
      <c r="D125" s="47" t="s">
        <v>56</v>
      </c>
      <c r="E125" s="39" t="s">
        <v>170</v>
      </c>
      <c r="F125" s="40" t="s">
        <v>18</v>
      </c>
      <c r="G125" s="38">
        <f>COUNT(I125:V125)</f>
        <v>2</v>
      </c>
      <c r="H125" s="54">
        <f>SUM(I125:V125)</f>
        <v>100.80000000000001</v>
      </c>
      <c r="I125" s="55"/>
      <c r="J125" s="55"/>
      <c r="K125" s="55"/>
      <c r="L125" s="55"/>
      <c r="M125" s="55"/>
      <c r="N125" s="58"/>
      <c r="O125" s="58"/>
      <c r="P125" s="55"/>
      <c r="Q125" s="55"/>
      <c r="R125" s="58">
        <v>31.5</v>
      </c>
      <c r="S125" s="58"/>
      <c r="T125" s="58">
        <v>69.300000000000011</v>
      </c>
      <c r="U125" s="55"/>
      <c r="V125" s="61"/>
      <c r="W125" s="51"/>
    </row>
    <row r="126" spans="1:23" s="19" customFormat="1" x14ac:dyDescent="0.25">
      <c r="A126" s="12"/>
      <c r="B126" s="13">
        <v>119</v>
      </c>
      <c r="C126" s="47" t="s">
        <v>229</v>
      </c>
      <c r="D126" s="47" t="s">
        <v>29</v>
      </c>
      <c r="E126" s="39" t="s">
        <v>398</v>
      </c>
      <c r="F126" s="40" t="s">
        <v>157</v>
      </c>
      <c r="G126" s="38">
        <f>COUNT(I126:V126)</f>
        <v>2</v>
      </c>
      <c r="H126" s="54">
        <f>SUM(I126:V126)</f>
        <v>100.65</v>
      </c>
      <c r="I126" s="55"/>
      <c r="J126" s="55"/>
      <c r="K126" s="55"/>
      <c r="L126" s="55"/>
      <c r="M126" s="55"/>
      <c r="N126" s="58"/>
      <c r="O126" s="58"/>
      <c r="P126" s="55"/>
      <c r="Q126" s="55"/>
      <c r="R126" s="59"/>
      <c r="S126" s="58"/>
      <c r="T126" s="58">
        <v>46.2</v>
      </c>
      <c r="U126" s="55">
        <v>54.45</v>
      </c>
      <c r="V126" s="61"/>
      <c r="W126" s="51"/>
    </row>
    <row r="127" spans="1:23" s="19" customFormat="1" x14ac:dyDescent="0.25">
      <c r="A127" s="12"/>
      <c r="B127" s="13">
        <v>120</v>
      </c>
      <c r="C127" s="47" t="s">
        <v>130</v>
      </c>
      <c r="D127" s="47" t="s">
        <v>258</v>
      </c>
      <c r="E127" s="39" t="s">
        <v>379</v>
      </c>
      <c r="F127" s="40" t="s">
        <v>20</v>
      </c>
      <c r="G127" s="38">
        <f>COUNT(I127:V127)</f>
        <v>2</v>
      </c>
      <c r="H127" s="54">
        <f>SUM(I127:V127)</f>
        <v>92.4</v>
      </c>
      <c r="I127" s="55"/>
      <c r="J127" s="55"/>
      <c r="K127" s="55"/>
      <c r="L127" s="55"/>
      <c r="M127" s="55"/>
      <c r="N127" s="58"/>
      <c r="O127" s="58"/>
      <c r="P127" s="55">
        <v>41.250000000000007</v>
      </c>
      <c r="Q127" s="55">
        <v>51.150000000000006</v>
      </c>
      <c r="R127" s="58"/>
      <c r="S127" s="58"/>
      <c r="T127" s="59"/>
      <c r="U127" s="55"/>
      <c r="V127" s="61"/>
      <c r="W127" s="51"/>
    </row>
    <row r="128" spans="1:23" s="19" customFormat="1" x14ac:dyDescent="0.25">
      <c r="A128" s="12"/>
      <c r="B128" s="13">
        <v>121</v>
      </c>
      <c r="C128" s="47" t="s">
        <v>428</v>
      </c>
      <c r="D128" s="47" t="s">
        <v>389</v>
      </c>
      <c r="E128" s="39" t="s">
        <v>360</v>
      </c>
      <c r="F128" s="40" t="s">
        <v>4</v>
      </c>
      <c r="G128" s="38">
        <f>COUNT(I128:V128)</f>
        <v>2</v>
      </c>
      <c r="H128" s="54">
        <f>SUM(I128:V128)</f>
        <v>85.800000000000011</v>
      </c>
      <c r="I128" s="55"/>
      <c r="J128" s="55">
        <v>11.55</v>
      </c>
      <c r="K128" s="55"/>
      <c r="L128" s="55"/>
      <c r="M128" s="55"/>
      <c r="N128" s="58"/>
      <c r="O128" s="58"/>
      <c r="P128" s="55">
        <v>74.250000000000014</v>
      </c>
      <c r="Q128" s="55"/>
      <c r="R128" s="58"/>
      <c r="S128" s="58"/>
      <c r="T128" s="58"/>
      <c r="U128" s="55"/>
      <c r="V128" s="61"/>
      <c r="W128" s="51"/>
    </row>
    <row r="129" spans="1:23" s="19" customFormat="1" x14ac:dyDescent="0.25">
      <c r="A129" s="12"/>
      <c r="B129" s="13">
        <v>122</v>
      </c>
      <c r="C129" s="47" t="s">
        <v>429</v>
      </c>
      <c r="D129" s="47" t="s">
        <v>400</v>
      </c>
      <c r="E129" s="39" t="s">
        <v>343</v>
      </c>
      <c r="F129" s="40" t="s">
        <v>18</v>
      </c>
      <c r="G129" s="38">
        <v>2</v>
      </c>
      <c r="H129" s="54">
        <f>R129+T129</f>
        <v>84.15</v>
      </c>
      <c r="I129" s="55"/>
      <c r="J129" s="55"/>
      <c r="K129" s="55"/>
      <c r="L129" s="55"/>
      <c r="M129" s="55"/>
      <c r="N129" s="58"/>
      <c r="O129" s="58"/>
      <c r="P129" s="55"/>
      <c r="Q129" s="55"/>
      <c r="R129" s="58">
        <v>11.55</v>
      </c>
      <c r="S129" s="136">
        <v>2.5</v>
      </c>
      <c r="T129" s="58">
        <v>72.600000000000009</v>
      </c>
      <c r="U129" s="55"/>
      <c r="V129" s="58"/>
      <c r="W129" s="51"/>
    </row>
    <row r="130" spans="1:23" s="19" customFormat="1" x14ac:dyDescent="0.25">
      <c r="A130" s="12"/>
      <c r="B130" s="13">
        <v>123</v>
      </c>
      <c r="C130" s="47" t="s">
        <v>430</v>
      </c>
      <c r="D130" s="47" t="s">
        <v>50</v>
      </c>
      <c r="E130" s="39" t="s">
        <v>431</v>
      </c>
      <c r="F130" s="40" t="s">
        <v>20</v>
      </c>
      <c r="G130" s="38">
        <f>COUNT(I130:V130)</f>
        <v>2</v>
      </c>
      <c r="H130" s="54">
        <f>SUM(I130:V130)</f>
        <v>80.850000000000009</v>
      </c>
      <c r="I130" s="55"/>
      <c r="J130" s="55"/>
      <c r="K130" s="55"/>
      <c r="L130" s="55"/>
      <c r="M130" s="55"/>
      <c r="N130" s="58"/>
      <c r="O130" s="58"/>
      <c r="P130" s="55">
        <v>42.900000000000006</v>
      </c>
      <c r="Q130" s="55">
        <v>37.950000000000003</v>
      </c>
      <c r="R130" s="59"/>
      <c r="S130" s="58"/>
      <c r="T130" s="58"/>
      <c r="U130" s="55"/>
      <c r="V130" s="61"/>
      <c r="W130" s="51"/>
    </row>
    <row r="131" spans="1:23" s="19" customFormat="1" x14ac:dyDescent="0.25">
      <c r="A131" s="12"/>
      <c r="B131" s="13">
        <v>124</v>
      </c>
      <c r="C131" s="47" t="s">
        <v>47</v>
      </c>
      <c r="D131" s="47" t="s">
        <v>53</v>
      </c>
      <c r="E131" s="41" t="s">
        <v>167</v>
      </c>
      <c r="F131" s="40" t="s">
        <v>7</v>
      </c>
      <c r="G131" s="38">
        <f>COUNT(I131:V131)</f>
        <v>2</v>
      </c>
      <c r="H131" s="54">
        <f>SUM(I131:V131)</f>
        <v>79.5</v>
      </c>
      <c r="I131" s="55"/>
      <c r="J131" s="55">
        <v>62.7</v>
      </c>
      <c r="K131" s="55"/>
      <c r="L131" s="55">
        <v>16.8</v>
      </c>
      <c r="M131" s="55"/>
      <c r="N131" s="58"/>
      <c r="O131" s="58"/>
      <c r="P131" s="55"/>
      <c r="Q131" s="55"/>
      <c r="R131" s="58"/>
      <c r="S131" s="59"/>
      <c r="T131" s="58"/>
      <c r="U131" s="55"/>
      <c r="V131" s="60"/>
      <c r="W131" s="51"/>
    </row>
    <row r="132" spans="1:23" s="19" customFormat="1" x14ac:dyDescent="0.25">
      <c r="A132" s="12"/>
      <c r="B132" s="13">
        <v>125</v>
      </c>
      <c r="C132" s="47" t="s">
        <v>432</v>
      </c>
      <c r="D132" s="47" t="s">
        <v>433</v>
      </c>
      <c r="E132" s="39" t="s">
        <v>434</v>
      </c>
      <c r="F132" s="40" t="s">
        <v>7</v>
      </c>
      <c r="G132" s="38">
        <v>2</v>
      </c>
      <c r="H132" s="54">
        <f>K132+L132</f>
        <v>77.306250000000006</v>
      </c>
      <c r="I132" s="55"/>
      <c r="J132" s="137">
        <v>8.25</v>
      </c>
      <c r="K132" s="55">
        <v>68.90625</v>
      </c>
      <c r="L132" s="55">
        <v>8.4</v>
      </c>
      <c r="M132" s="55"/>
      <c r="N132" s="58"/>
      <c r="O132" s="58"/>
      <c r="P132" s="55"/>
      <c r="Q132" s="55"/>
      <c r="R132" s="58"/>
      <c r="S132" s="58"/>
      <c r="T132" s="59"/>
      <c r="U132" s="55"/>
      <c r="V132" s="58"/>
      <c r="W132" s="51"/>
    </row>
    <row r="133" spans="1:23" s="19" customFormat="1" x14ac:dyDescent="0.25">
      <c r="A133" s="12"/>
      <c r="B133" s="13">
        <v>126</v>
      </c>
      <c r="C133" s="47" t="s">
        <v>435</v>
      </c>
      <c r="D133" s="47" t="s">
        <v>436</v>
      </c>
      <c r="E133" s="39" t="s">
        <v>434</v>
      </c>
      <c r="F133" s="40" t="s">
        <v>7</v>
      </c>
      <c r="G133" s="38">
        <v>2</v>
      </c>
      <c r="H133" s="54">
        <f>I133+J133</f>
        <v>75.900000000000006</v>
      </c>
      <c r="I133" s="55">
        <v>66</v>
      </c>
      <c r="J133" s="55">
        <v>9.9</v>
      </c>
      <c r="K133" s="137">
        <v>4.7250000000000005</v>
      </c>
      <c r="L133" s="55"/>
      <c r="M133" s="56"/>
      <c r="N133" s="58"/>
      <c r="O133" s="58"/>
      <c r="P133" s="55"/>
      <c r="Q133" s="55"/>
      <c r="R133" s="58"/>
      <c r="S133" s="58"/>
      <c r="T133" s="60"/>
      <c r="U133" s="55"/>
      <c r="V133" s="58"/>
      <c r="W133" s="29"/>
    </row>
    <row r="134" spans="1:23" s="19" customFormat="1" x14ac:dyDescent="0.25">
      <c r="A134" s="12"/>
      <c r="B134" s="13">
        <v>127</v>
      </c>
      <c r="C134" s="47" t="s">
        <v>437</v>
      </c>
      <c r="D134" s="47" t="s">
        <v>34</v>
      </c>
      <c r="E134" s="39" t="s">
        <v>398</v>
      </c>
      <c r="F134" s="40" t="s">
        <v>157</v>
      </c>
      <c r="G134" s="38">
        <f>COUNT(I134:V134)</f>
        <v>2</v>
      </c>
      <c r="H134" s="54">
        <f>SUM(I134:V134)</f>
        <v>72.600000000000009</v>
      </c>
      <c r="I134" s="55"/>
      <c r="J134" s="55"/>
      <c r="K134" s="55"/>
      <c r="L134" s="55"/>
      <c r="M134" s="55"/>
      <c r="N134" s="58"/>
      <c r="O134" s="58"/>
      <c r="P134" s="55"/>
      <c r="Q134" s="55"/>
      <c r="R134" s="59"/>
      <c r="S134" s="58"/>
      <c r="T134" s="58">
        <v>42.900000000000006</v>
      </c>
      <c r="U134" s="55">
        <v>29.700000000000003</v>
      </c>
      <c r="V134" s="61"/>
      <c r="W134" s="51"/>
    </row>
    <row r="135" spans="1:23" s="19" customFormat="1" x14ac:dyDescent="0.25">
      <c r="A135" s="12"/>
      <c r="B135" s="13">
        <v>128</v>
      </c>
      <c r="C135" s="47" t="s">
        <v>438</v>
      </c>
      <c r="D135" s="47" t="s">
        <v>439</v>
      </c>
      <c r="E135" s="39" t="s">
        <v>440</v>
      </c>
      <c r="F135" s="40" t="s">
        <v>7</v>
      </c>
      <c r="G135" s="38">
        <f>COUNT(I135:V135)</f>
        <v>2</v>
      </c>
      <c r="H135" s="54">
        <f>SUM(I135:V135)</f>
        <v>71.774999999999991</v>
      </c>
      <c r="I135" s="55"/>
      <c r="J135" s="55">
        <v>19.8</v>
      </c>
      <c r="K135" s="55"/>
      <c r="L135" s="55"/>
      <c r="M135" s="55">
        <v>51.974999999999994</v>
      </c>
      <c r="N135" s="58"/>
      <c r="O135" s="58"/>
      <c r="P135" s="55"/>
      <c r="Q135" s="55"/>
      <c r="R135" s="58"/>
      <c r="S135" s="59"/>
      <c r="T135" s="58"/>
      <c r="U135" s="55"/>
      <c r="V135" s="58"/>
      <c r="W135" s="29"/>
    </row>
    <row r="136" spans="1:23" s="19" customFormat="1" x14ac:dyDescent="0.25">
      <c r="A136" s="12"/>
      <c r="B136" s="13">
        <v>129</v>
      </c>
      <c r="C136" s="47" t="s">
        <v>441</v>
      </c>
      <c r="D136" s="47" t="s">
        <v>442</v>
      </c>
      <c r="E136" s="39" t="s">
        <v>411</v>
      </c>
      <c r="F136" s="40" t="s">
        <v>7</v>
      </c>
      <c r="G136" s="38">
        <v>2</v>
      </c>
      <c r="H136" s="54">
        <f>J136+K136</f>
        <v>70.800000000000011</v>
      </c>
      <c r="I136" s="137">
        <v>15</v>
      </c>
      <c r="J136" s="55">
        <v>33</v>
      </c>
      <c r="K136" s="55">
        <v>37.800000000000004</v>
      </c>
      <c r="L136" s="137">
        <v>22.05</v>
      </c>
      <c r="M136" s="55"/>
      <c r="N136" s="58"/>
      <c r="O136" s="58"/>
      <c r="P136" s="55"/>
      <c r="Q136" s="55"/>
      <c r="R136" s="58"/>
      <c r="S136" s="58"/>
      <c r="T136" s="59"/>
      <c r="U136" s="55"/>
      <c r="V136" s="58"/>
      <c r="W136" s="51"/>
    </row>
    <row r="137" spans="1:23" s="19" customFormat="1" x14ac:dyDescent="0.25">
      <c r="A137" s="12"/>
      <c r="B137" s="13">
        <v>130</v>
      </c>
      <c r="C137" s="47" t="s">
        <v>443</v>
      </c>
      <c r="D137" s="47" t="s">
        <v>50</v>
      </c>
      <c r="E137" s="39" t="s">
        <v>392</v>
      </c>
      <c r="F137" s="40" t="s">
        <v>7</v>
      </c>
      <c r="G137" s="38">
        <v>2</v>
      </c>
      <c r="H137" s="54">
        <f>J137+K137</f>
        <v>69.675000000000011</v>
      </c>
      <c r="I137" s="55"/>
      <c r="J137" s="55">
        <v>42.900000000000006</v>
      </c>
      <c r="K137" s="55">
        <v>26.775000000000002</v>
      </c>
      <c r="L137" s="137">
        <v>19.95</v>
      </c>
      <c r="M137" s="55"/>
      <c r="N137" s="58"/>
      <c r="O137" s="58"/>
      <c r="P137" s="55"/>
      <c r="Q137" s="55"/>
      <c r="R137" s="58"/>
      <c r="S137" s="58"/>
      <c r="T137" s="58"/>
      <c r="U137" s="55"/>
      <c r="V137" s="58"/>
      <c r="W137" s="29"/>
    </row>
    <row r="138" spans="1:23" s="19" customFormat="1" x14ac:dyDescent="0.25">
      <c r="A138" s="5"/>
      <c r="B138" s="13">
        <v>131</v>
      </c>
      <c r="C138" s="47" t="s">
        <v>44</v>
      </c>
      <c r="D138" s="47" t="s">
        <v>43</v>
      </c>
      <c r="E138" s="39" t="s">
        <v>158</v>
      </c>
      <c r="F138" s="40" t="s">
        <v>7</v>
      </c>
      <c r="G138" s="38">
        <v>2</v>
      </c>
      <c r="H138" s="54">
        <f>I138+J138</f>
        <v>69.650000000000006</v>
      </c>
      <c r="I138" s="55">
        <v>35</v>
      </c>
      <c r="J138" s="55">
        <v>34.650000000000006</v>
      </c>
      <c r="K138" s="55"/>
      <c r="L138" s="137">
        <v>32.550000000000004</v>
      </c>
      <c r="M138" s="137">
        <v>30.712500000000002</v>
      </c>
      <c r="N138" s="58"/>
      <c r="O138" s="58"/>
      <c r="P138" s="56"/>
      <c r="Q138" s="55"/>
      <c r="R138" s="58"/>
      <c r="S138" s="58"/>
      <c r="T138" s="58"/>
      <c r="U138" s="55"/>
      <c r="V138" s="58"/>
      <c r="W138" s="29"/>
    </row>
    <row r="139" spans="1:23" s="19" customFormat="1" x14ac:dyDescent="0.25">
      <c r="A139" s="42"/>
      <c r="B139" s="13">
        <v>132</v>
      </c>
      <c r="C139" s="47" t="s">
        <v>444</v>
      </c>
      <c r="D139" s="47" t="s">
        <v>294</v>
      </c>
      <c r="E139" s="39" t="s">
        <v>411</v>
      </c>
      <c r="F139" s="40" t="s">
        <v>7</v>
      </c>
      <c r="G139" s="38">
        <v>2</v>
      </c>
      <c r="H139" s="54">
        <f>J139+K139</f>
        <v>69.600000000000009</v>
      </c>
      <c r="I139" s="55"/>
      <c r="J139" s="55">
        <v>41.250000000000007</v>
      </c>
      <c r="K139" s="55">
        <v>28.35</v>
      </c>
      <c r="L139" s="137">
        <v>21</v>
      </c>
      <c r="M139" s="55"/>
      <c r="N139" s="58"/>
      <c r="O139" s="58"/>
      <c r="P139" s="55"/>
      <c r="Q139" s="55"/>
      <c r="R139" s="58"/>
      <c r="S139" s="58"/>
      <c r="T139" s="58"/>
      <c r="U139" s="55"/>
      <c r="V139" s="58"/>
      <c r="W139" s="29"/>
    </row>
    <row r="140" spans="1:23" s="19" customFormat="1" x14ac:dyDescent="0.25">
      <c r="A140" s="12"/>
      <c r="B140" s="13">
        <v>133</v>
      </c>
      <c r="C140" s="47" t="s">
        <v>404</v>
      </c>
      <c r="D140" s="47" t="s">
        <v>445</v>
      </c>
      <c r="E140" s="39" t="s">
        <v>405</v>
      </c>
      <c r="F140" s="40" t="s">
        <v>297</v>
      </c>
      <c r="G140" s="38">
        <f>COUNT(I140:V140)</f>
        <v>2</v>
      </c>
      <c r="H140" s="54">
        <f>SUM(I140:V140)</f>
        <v>69.3</v>
      </c>
      <c r="I140" s="55"/>
      <c r="J140" s="55"/>
      <c r="K140" s="55"/>
      <c r="L140" s="55"/>
      <c r="M140" s="55"/>
      <c r="N140" s="58"/>
      <c r="O140" s="58"/>
      <c r="P140" s="55"/>
      <c r="Q140" s="55"/>
      <c r="R140" s="58"/>
      <c r="S140" s="58"/>
      <c r="T140" s="58">
        <v>11.55</v>
      </c>
      <c r="U140" s="55">
        <v>57.75</v>
      </c>
      <c r="V140" s="61"/>
      <c r="W140" s="51"/>
    </row>
    <row r="141" spans="1:23" s="19" customFormat="1" x14ac:dyDescent="0.25">
      <c r="A141" s="12"/>
      <c r="B141" s="13">
        <v>134</v>
      </c>
      <c r="C141" s="47" t="s">
        <v>446</v>
      </c>
      <c r="D141" s="47" t="s">
        <v>23</v>
      </c>
      <c r="E141" s="39" t="s">
        <v>261</v>
      </c>
      <c r="F141" s="40" t="s">
        <v>7</v>
      </c>
      <c r="G141" s="38">
        <f>COUNT(I141:V141)</f>
        <v>2</v>
      </c>
      <c r="H141" s="54">
        <f>SUM(I141:V141)</f>
        <v>68.25</v>
      </c>
      <c r="I141" s="55"/>
      <c r="J141" s="57"/>
      <c r="K141" s="55"/>
      <c r="L141" s="55">
        <v>30.450000000000003</v>
      </c>
      <c r="M141" s="57">
        <v>37.800000000000004</v>
      </c>
      <c r="N141" s="58"/>
      <c r="O141" s="58"/>
      <c r="P141" s="55"/>
      <c r="Q141" s="55"/>
      <c r="R141" s="58"/>
      <c r="S141" s="58"/>
      <c r="T141" s="58"/>
      <c r="U141" s="55"/>
      <c r="V141" s="61"/>
      <c r="W141" s="51"/>
    </row>
    <row r="142" spans="1:23" s="19" customFormat="1" x14ac:dyDescent="0.25">
      <c r="A142" s="12"/>
      <c r="B142" s="13">
        <v>135</v>
      </c>
      <c r="C142" s="47" t="s">
        <v>132</v>
      </c>
      <c r="D142" s="47" t="s">
        <v>133</v>
      </c>
      <c r="E142" s="39" t="s">
        <v>447</v>
      </c>
      <c r="F142" s="40" t="s">
        <v>3</v>
      </c>
      <c r="G142" s="38">
        <f>COUNT(I142:V142)</f>
        <v>2</v>
      </c>
      <c r="H142" s="54">
        <f>SUM(I142:V142)</f>
        <v>67.650000000000006</v>
      </c>
      <c r="I142" s="55"/>
      <c r="J142" s="55"/>
      <c r="K142" s="55"/>
      <c r="L142" s="55"/>
      <c r="M142" s="57"/>
      <c r="N142" s="58"/>
      <c r="O142" s="58"/>
      <c r="P142" s="55"/>
      <c r="Q142" s="55"/>
      <c r="R142" s="58"/>
      <c r="S142" s="58"/>
      <c r="T142" s="58">
        <v>49.5</v>
      </c>
      <c r="U142" s="55">
        <v>18.150000000000002</v>
      </c>
      <c r="V142" s="61"/>
      <c r="W142" s="51"/>
    </row>
    <row r="143" spans="1:23" s="19" customFormat="1" x14ac:dyDescent="0.25">
      <c r="A143" s="12"/>
      <c r="B143" s="13">
        <v>136</v>
      </c>
      <c r="C143" s="47" t="s">
        <v>448</v>
      </c>
      <c r="D143" s="47" t="s">
        <v>46</v>
      </c>
      <c r="E143" s="39" t="s">
        <v>158</v>
      </c>
      <c r="F143" s="40" t="s">
        <v>7</v>
      </c>
      <c r="G143" s="38">
        <f>COUNT(I143:V143)</f>
        <v>2</v>
      </c>
      <c r="H143" s="54">
        <f>SUM(I143:V143)</f>
        <v>67.650000000000006</v>
      </c>
      <c r="I143" s="55"/>
      <c r="J143" s="55">
        <v>56.100000000000009</v>
      </c>
      <c r="K143" s="55"/>
      <c r="L143" s="55">
        <v>11.55</v>
      </c>
      <c r="M143" s="55"/>
      <c r="N143" s="58"/>
      <c r="O143" s="58"/>
      <c r="P143" s="55"/>
      <c r="Q143" s="55"/>
      <c r="R143" s="58"/>
      <c r="S143" s="58"/>
      <c r="T143" s="58"/>
      <c r="U143" s="55"/>
      <c r="V143" s="58"/>
      <c r="W143" s="29"/>
    </row>
    <row r="144" spans="1:23" s="19" customFormat="1" x14ac:dyDescent="0.25">
      <c r="A144" s="42"/>
      <c r="B144" s="13">
        <v>137</v>
      </c>
      <c r="C144" s="47" t="s">
        <v>449</v>
      </c>
      <c r="D144" s="47" t="s">
        <v>450</v>
      </c>
      <c r="E144" s="39" t="s">
        <v>434</v>
      </c>
      <c r="F144" s="40" t="s">
        <v>7</v>
      </c>
      <c r="G144" s="38">
        <v>2</v>
      </c>
      <c r="H144" s="54">
        <f>J144+M144</f>
        <v>67.012500000000003</v>
      </c>
      <c r="I144" s="55"/>
      <c r="J144" s="55">
        <v>36.300000000000004</v>
      </c>
      <c r="K144" s="55"/>
      <c r="L144" s="137">
        <v>4.2</v>
      </c>
      <c r="M144" s="57">
        <v>30.712500000000002</v>
      </c>
      <c r="N144" s="58"/>
      <c r="O144" s="58"/>
      <c r="P144" s="55"/>
      <c r="Q144" s="55"/>
      <c r="R144" s="58"/>
      <c r="S144" s="58"/>
      <c r="T144" s="58"/>
      <c r="U144" s="55"/>
      <c r="V144" s="58"/>
      <c r="W144" s="29"/>
    </row>
    <row r="145" spans="1:23" s="19" customFormat="1" x14ac:dyDescent="0.25">
      <c r="A145" s="12"/>
      <c r="B145" s="13">
        <v>138</v>
      </c>
      <c r="C145" s="47" t="s">
        <v>451</v>
      </c>
      <c r="D145" s="47" t="s">
        <v>452</v>
      </c>
      <c r="E145" s="39" t="s">
        <v>370</v>
      </c>
      <c r="F145" s="40" t="s">
        <v>18</v>
      </c>
      <c r="G145" s="38">
        <f t="shared" ref="G145:G155" si="2">COUNT(I145:V145)</f>
        <v>2</v>
      </c>
      <c r="H145" s="54">
        <f t="shared" ref="H145:H155" si="3">SUM(I145:V145)</f>
        <v>64.500000000000014</v>
      </c>
      <c r="I145" s="55"/>
      <c r="J145" s="55"/>
      <c r="K145" s="55"/>
      <c r="L145" s="55"/>
      <c r="M145" s="55"/>
      <c r="N145" s="58"/>
      <c r="O145" s="58"/>
      <c r="P145" s="55"/>
      <c r="Q145" s="55"/>
      <c r="R145" s="58">
        <v>8.4</v>
      </c>
      <c r="S145" s="58"/>
      <c r="T145" s="58"/>
      <c r="U145" s="55">
        <v>56.100000000000009</v>
      </c>
      <c r="V145" s="58"/>
      <c r="W145" s="51"/>
    </row>
    <row r="146" spans="1:23" s="19" customFormat="1" x14ac:dyDescent="0.25">
      <c r="A146" s="12"/>
      <c r="B146" s="13">
        <v>139</v>
      </c>
      <c r="C146" s="47" t="s">
        <v>108</v>
      </c>
      <c r="D146" s="47" t="s">
        <v>86</v>
      </c>
      <c r="E146" s="39" t="s">
        <v>447</v>
      </c>
      <c r="F146" s="40" t="s">
        <v>3</v>
      </c>
      <c r="G146" s="38">
        <f t="shared" si="2"/>
        <v>2</v>
      </c>
      <c r="H146" s="54">
        <f t="shared" si="3"/>
        <v>61.050000000000011</v>
      </c>
      <c r="I146" s="55"/>
      <c r="J146" s="55"/>
      <c r="K146" s="55"/>
      <c r="L146" s="55"/>
      <c r="M146" s="55"/>
      <c r="N146" s="58"/>
      <c r="O146" s="58"/>
      <c r="P146" s="55"/>
      <c r="Q146" s="55"/>
      <c r="R146" s="58"/>
      <c r="S146" s="58"/>
      <c r="T146" s="58">
        <v>34.650000000000006</v>
      </c>
      <c r="U146" s="55">
        <v>26.400000000000002</v>
      </c>
      <c r="V146" s="61"/>
      <c r="W146" s="51"/>
    </row>
    <row r="147" spans="1:23" s="19" customFormat="1" x14ac:dyDescent="0.25">
      <c r="A147" s="12"/>
      <c r="B147" s="13">
        <v>140</v>
      </c>
      <c r="C147" s="47" t="s">
        <v>453</v>
      </c>
      <c r="D147" s="47" t="s">
        <v>42</v>
      </c>
      <c r="E147" s="39" t="s">
        <v>167</v>
      </c>
      <c r="F147" s="40" t="s">
        <v>7</v>
      </c>
      <c r="G147" s="38">
        <f t="shared" si="2"/>
        <v>2</v>
      </c>
      <c r="H147" s="54">
        <f t="shared" si="3"/>
        <v>60.75</v>
      </c>
      <c r="I147" s="55"/>
      <c r="J147" s="55">
        <v>54.45</v>
      </c>
      <c r="K147" s="55"/>
      <c r="L147" s="55">
        <v>6.3000000000000007</v>
      </c>
      <c r="M147" s="55"/>
      <c r="N147" s="58"/>
      <c r="O147" s="58"/>
      <c r="P147" s="55"/>
      <c r="Q147" s="55"/>
      <c r="R147" s="58"/>
      <c r="S147" s="59"/>
      <c r="T147" s="58"/>
      <c r="U147" s="55"/>
      <c r="V147" s="58"/>
      <c r="W147" s="29"/>
    </row>
    <row r="148" spans="1:23" s="19" customFormat="1" x14ac:dyDescent="0.25">
      <c r="A148" s="12"/>
      <c r="B148" s="13">
        <v>141</v>
      </c>
      <c r="C148" s="47" t="s">
        <v>454</v>
      </c>
      <c r="D148" s="47" t="s">
        <v>25</v>
      </c>
      <c r="E148" s="39" t="s">
        <v>63</v>
      </c>
      <c r="F148" s="40" t="s">
        <v>149</v>
      </c>
      <c r="G148" s="38">
        <f t="shared" si="2"/>
        <v>2</v>
      </c>
      <c r="H148" s="54">
        <f t="shared" si="3"/>
        <v>55.125000000000007</v>
      </c>
      <c r="I148" s="55"/>
      <c r="J148" s="55"/>
      <c r="K148" s="55"/>
      <c r="L148" s="55">
        <v>12.600000000000001</v>
      </c>
      <c r="M148" s="55">
        <v>42.525000000000006</v>
      </c>
      <c r="N148" s="58"/>
      <c r="O148" s="58"/>
      <c r="P148" s="55"/>
      <c r="Q148" s="55"/>
      <c r="R148" s="58"/>
      <c r="S148" s="58"/>
      <c r="T148" s="58"/>
      <c r="U148" s="57"/>
      <c r="V148" s="61"/>
      <c r="W148" s="51"/>
    </row>
    <row r="149" spans="1:23" s="19" customFormat="1" x14ac:dyDescent="0.25">
      <c r="A149" s="12"/>
      <c r="B149" s="13">
        <v>142</v>
      </c>
      <c r="C149" s="47" t="s">
        <v>455</v>
      </c>
      <c r="D149" s="47" t="s">
        <v>456</v>
      </c>
      <c r="E149" s="39" t="s">
        <v>457</v>
      </c>
      <c r="F149" s="40" t="s">
        <v>20</v>
      </c>
      <c r="G149" s="38">
        <f t="shared" si="2"/>
        <v>2</v>
      </c>
      <c r="H149" s="54">
        <f t="shared" si="3"/>
        <v>54.6</v>
      </c>
      <c r="I149" s="55"/>
      <c r="J149" s="55"/>
      <c r="K149" s="55"/>
      <c r="L149" s="55"/>
      <c r="M149" s="55"/>
      <c r="N149" s="58">
        <v>15</v>
      </c>
      <c r="O149" s="58"/>
      <c r="P149" s="55"/>
      <c r="Q149" s="55">
        <v>39.6</v>
      </c>
      <c r="R149" s="58"/>
      <c r="S149" s="58"/>
      <c r="T149" s="58"/>
      <c r="U149" s="55"/>
      <c r="V149" s="61"/>
      <c r="W149" s="51"/>
    </row>
    <row r="150" spans="1:23" s="19" customFormat="1" x14ac:dyDescent="0.25">
      <c r="A150" s="12"/>
      <c r="B150" s="13">
        <v>143</v>
      </c>
      <c r="C150" s="47" t="s">
        <v>320</v>
      </c>
      <c r="D150" s="47" t="s">
        <v>458</v>
      </c>
      <c r="E150" s="39" t="s">
        <v>417</v>
      </c>
      <c r="F150" s="40" t="s">
        <v>19</v>
      </c>
      <c r="G150" s="38">
        <f t="shared" si="2"/>
        <v>2</v>
      </c>
      <c r="H150" s="54">
        <f t="shared" si="3"/>
        <v>48.075000000000003</v>
      </c>
      <c r="I150" s="55"/>
      <c r="J150" s="55"/>
      <c r="K150" s="55"/>
      <c r="L150" s="55"/>
      <c r="M150" s="55"/>
      <c r="N150" s="58"/>
      <c r="O150" s="58">
        <v>29.924999999999997</v>
      </c>
      <c r="P150" s="55"/>
      <c r="Q150" s="55">
        <v>18.150000000000002</v>
      </c>
      <c r="R150" s="58"/>
      <c r="S150" s="58"/>
      <c r="T150" s="58"/>
      <c r="U150" s="55"/>
      <c r="V150" s="61"/>
      <c r="W150" s="51"/>
    </row>
    <row r="151" spans="1:23" s="19" customFormat="1" x14ac:dyDescent="0.25">
      <c r="A151" s="12"/>
      <c r="B151" s="13">
        <v>144</v>
      </c>
      <c r="C151" s="47" t="s">
        <v>459</v>
      </c>
      <c r="D151" s="47" t="s">
        <v>460</v>
      </c>
      <c r="E151" s="39" t="s">
        <v>264</v>
      </c>
      <c r="F151" s="40" t="s">
        <v>7</v>
      </c>
      <c r="G151" s="38">
        <f t="shared" si="2"/>
        <v>2</v>
      </c>
      <c r="H151" s="54">
        <f t="shared" si="3"/>
        <v>47.775000000000006</v>
      </c>
      <c r="I151" s="55"/>
      <c r="J151" s="55"/>
      <c r="K151" s="55">
        <v>42.525000000000006</v>
      </c>
      <c r="L151" s="55">
        <v>5.25</v>
      </c>
      <c r="M151" s="55"/>
      <c r="N151" s="58"/>
      <c r="O151" s="58"/>
      <c r="P151" s="55"/>
      <c r="Q151" s="55"/>
      <c r="R151" s="58"/>
      <c r="S151" s="58"/>
      <c r="T151" s="58"/>
      <c r="U151" s="55"/>
      <c r="V151" s="58"/>
      <c r="W151" s="51"/>
    </row>
    <row r="152" spans="1:23" s="19" customFormat="1" x14ac:dyDescent="0.25">
      <c r="A152" s="12"/>
      <c r="B152" s="13">
        <v>145</v>
      </c>
      <c r="C152" s="47" t="s">
        <v>234</v>
      </c>
      <c r="D152" s="47" t="s">
        <v>235</v>
      </c>
      <c r="E152" s="39" t="s">
        <v>416</v>
      </c>
      <c r="F152" s="40" t="s">
        <v>77</v>
      </c>
      <c r="G152" s="38">
        <f t="shared" si="2"/>
        <v>2</v>
      </c>
      <c r="H152" s="54">
        <f t="shared" si="3"/>
        <v>46.2</v>
      </c>
      <c r="I152" s="55"/>
      <c r="J152" s="55"/>
      <c r="K152" s="55"/>
      <c r="L152" s="55"/>
      <c r="M152" s="55"/>
      <c r="N152" s="58"/>
      <c r="O152" s="58"/>
      <c r="P152" s="55"/>
      <c r="Q152" s="55"/>
      <c r="R152" s="58"/>
      <c r="S152" s="58"/>
      <c r="T152" s="58">
        <v>37.950000000000003</v>
      </c>
      <c r="U152" s="55">
        <v>8.25</v>
      </c>
      <c r="V152" s="61"/>
      <c r="W152" s="51"/>
    </row>
    <row r="153" spans="1:23" s="19" customFormat="1" x14ac:dyDescent="0.25">
      <c r="A153" s="12"/>
      <c r="B153" s="13">
        <v>146</v>
      </c>
      <c r="C153" s="47" t="s">
        <v>461</v>
      </c>
      <c r="D153" s="47" t="s">
        <v>29</v>
      </c>
      <c r="E153" s="39" t="s">
        <v>411</v>
      </c>
      <c r="F153" s="40" t="s">
        <v>7</v>
      </c>
      <c r="G153" s="38">
        <f t="shared" si="2"/>
        <v>2</v>
      </c>
      <c r="H153" s="54">
        <f t="shared" si="3"/>
        <v>45.6</v>
      </c>
      <c r="I153" s="55">
        <v>6</v>
      </c>
      <c r="J153" s="55">
        <v>39.6</v>
      </c>
      <c r="K153" s="55"/>
      <c r="L153" s="55"/>
      <c r="M153" s="55"/>
      <c r="N153" s="58"/>
      <c r="O153" s="58"/>
      <c r="P153" s="55"/>
      <c r="Q153" s="55"/>
      <c r="R153" s="58"/>
      <c r="S153" s="58"/>
      <c r="T153" s="58"/>
      <c r="U153" s="55"/>
      <c r="V153" s="58"/>
      <c r="W153" s="29"/>
    </row>
    <row r="154" spans="1:23" s="19" customFormat="1" x14ac:dyDescent="0.25">
      <c r="A154" s="12"/>
      <c r="B154" s="13">
        <v>147</v>
      </c>
      <c r="C154" s="47" t="s">
        <v>324</v>
      </c>
      <c r="D154" s="47" t="s">
        <v>29</v>
      </c>
      <c r="E154" s="39" t="s">
        <v>216</v>
      </c>
      <c r="F154" s="40" t="s">
        <v>11</v>
      </c>
      <c r="G154" s="38">
        <f t="shared" si="2"/>
        <v>2</v>
      </c>
      <c r="H154" s="54">
        <f t="shared" si="3"/>
        <v>39.549999999999997</v>
      </c>
      <c r="I154" s="55"/>
      <c r="J154" s="55"/>
      <c r="K154" s="55"/>
      <c r="L154" s="55"/>
      <c r="M154" s="55"/>
      <c r="N154" s="58">
        <v>17.5</v>
      </c>
      <c r="O154" s="58">
        <v>22.05</v>
      </c>
      <c r="P154" s="55"/>
      <c r="Q154" s="57"/>
      <c r="R154" s="58"/>
      <c r="S154" s="58"/>
      <c r="T154" s="58"/>
      <c r="U154" s="55"/>
      <c r="V154" s="61"/>
      <c r="W154" s="51"/>
    </row>
    <row r="155" spans="1:23" s="19" customFormat="1" x14ac:dyDescent="0.25">
      <c r="A155" s="12"/>
      <c r="B155" s="13">
        <v>148</v>
      </c>
      <c r="C155" s="47" t="s">
        <v>321</v>
      </c>
      <c r="D155" s="47" t="s">
        <v>462</v>
      </c>
      <c r="E155" s="39" t="s">
        <v>417</v>
      </c>
      <c r="F155" s="40" t="s">
        <v>19</v>
      </c>
      <c r="G155" s="38">
        <f t="shared" si="2"/>
        <v>2</v>
      </c>
      <c r="H155" s="54">
        <f t="shared" si="3"/>
        <v>39.150000000000006</v>
      </c>
      <c r="I155" s="55"/>
      <c r="J155" s="55"/>
      <c r="K155" s="55"/>
      <c r="L155" s="55"/>
      <c r="M155" s="55"/>
      <c r="N155" s="58"/>
      <c r="O155" s="58">
        <v>26.775000000000002</v>
      </c>
      <c r="P155" s="55"/>
      <c r="Q155" s="55">
        <v>12.375</v>
      </c>
      <c r="R155" s="59"/>
      <c r="S155" s="58"/>
      <c r="T155" s="58"/>
      <c r="U155" s="55"/>
      <c r="V155" s="61"/>
      <c r="W155" s="51"/>
    </row>
    <row r="156" spans="1:23" s="19" customFormat="1" x14ac:dyDescent="0.25">
      <c r="A156" s="12"/>
      <c r="B156" s="13">
        <v>149</v>
      </c>
      <c r="C156" s="47" t="s">
        <v>463</v>
      </c>
      <c r="D156" s="47" t="s">
        <v>55</v>
      </c>
      <c r="E156" s="39" t="s">
        <v>158</v>
      </c>
      <c r="F156" s="40" t="s">
        <v>7</v>
      </c>
      <c r="G156" s="38">
        <v>2</v>
      </c>
      <c r="H156" s="54">
        <f>J156+K156</f>
        <v>36.825000000000003</v>
      </c>
      <c r="I156" s="137">
        <v>4</v>
      </c>
      <c r="J156" s="55">
        <v>13.200000000000001</v>
      </c>
      <c r="K156" s="55">
        <v>23.625</v>
      </c>
      <c r="L156" s="55"/>
      <c r="M156" s="55"/>
      <c r="N156" s="58"/>
      <c r="O156" s="58"/>
      <c r="P156" s="55"/>
      <c r="Q156" s="55"/>
      <c r="R156" s="58"/>
      <c r="S156" s="58"/>
      <c r="T156" s="59"/>
      <c r="U156" s="55"/>
      <c r="V156" s="58"/>
      <c r="W156" s="29"/>
    </row>
    <row r="157" spans="1:23" s="19" customFormat="1" x14ac:dyDescent="0.25">
      <c r="A157" s="12"/>
      <c r="B157" s="13">
        <v>150</v>
      </c>
      <c r="C157" s="47" t="s">
        <v>464</v>
      </c>
      <c r="D157" s="47" t="s">
        <v>386</v>
      </c>
      <c r="E157" s="39" t="s">
        <v>201</v>
      </c>
      <c r="F157" s="40" t="s">
        <v>20</v>
      </c>
      <c r="G157" s="38">
        <f>COUNT(I157:V157)</f>
        <v>2</v>
      </c>
      <c r="H157" s="54">
        <f>SUM(I157:V157)</f>
        <v>36.800000000000004</v>
      </c>
      <c r="I157" s="55"/>
      <c r="J157" s="55"/>
      <c r="K157" s="55"/>
      <c r="L157" s="55"/>
      <c r="M157" s="55"/>
      <c r="N157" s="58">
        <v>8.75</v>
      </c>
      <c r="O157" s="58"/>
      <c r="P157" s="55"/>
      <c r="Q157" s="55">
        <v>28.050000000000004</v>
      </c>
      <c r="R157" s="58"/>
      <c r="S157" s="58"/>
      <c r="T157" s="58"/>
      <c r="U157" s="55"/>
      <c r="V157" s="61"/>
      <c r="W157" s="51"/>
    </row>
    <row r="158" spans="1:23" s="19" customFormat="1" x14ac:dyDescent="0.25">
      <c r="A158" s="12"/>
      <c r="B158" s="13">
        <v>151</v>
      </c>
      <c r="C158" s="47" t="s">
        <v>465</v>
      </c>
      <c r="D158" s="47" t="s">
        <v>466</v>
      </c>
      <c r="E158" s="39" t="s">
        <v>467</v>
      </c>
      <c r="F158" s="40" t="s">
        <v>7</v>
      </c>
      <c r="G158" s="38">
        <v>2</v>
      </c>
      <c r="H158" s="54">
        <f>K158+L158</f>
        <v>36.225000000000009</v>
      </c>
      <c r="I158" s="55"/>
      <c r="J158" s="137">
        <v>2.4750000000000001</v>
      </c>
      <c r="K158" s="57">
        <v>17.325000000000003</v>
      </c>
      <c r="L158" s="55">
        <v>18.900000000000002</v>
      </c>
      <c r="M158" s="55"/>
      <c r="N158" s="58"/>
      <c r="O158" s="58"/>
      <c r="P158" s="55"/>
      <c r="Q158" s="55"/>
      <c r="R158" s="58"/>
      <c r="S158" s="58"/>
      <c r="T158" s="58"/>
      <c r="U158" s="55"/>
      <c r="V158" s="58"/>
      <c r="W158" s="51"/>
    </row>
    <row r="159" spans="1:23" s="19" customFormat="1" x14ac:dyDescent="0.25">
      <c r="A159" s="12"/>
      <c r="B159" s="13">
        <v>152</v>
      </c>
      <c r="C159" s="47" t="s">
        <v>468</v>
      </c>
      <c r="D159" s="47" t="s">
        <v>469</v>
      </c>
      <c r="E159" s="39" t="s">
        <v>440</v>
      </c>
      <c r="F159" s="40" t="s">
        <v>7</v>
      </c>
      <c r="G159" s="38">
        <v>2</v>
      </c>
      <c r="H159" s="54">
        <f>J159+L159</f>
        <v>36</v>
      </c>
      <c r="I159" s="55"/>
      <c r="J159" s="55">
        <v>18.150000000000002</v>
      </c>
      <c r="K159" s="55"/>
      <c r="L159" s="57">
        <v>17.850000000000001</v>
      </c>
      <c r="M159" s="137">
        <v>14.175000000000001</v>
      </c>
      <c r="N159" s="58"/>
      <c r="O159" s="58"/>
      <c r="P159" s="55"/>
      <c r="Q159" s="55"/>
      <c r="R159" s="58"/>
      <c r="S159" s="58"/>
      <c r="T159" s="58"/>
      <c r="U159" s="55"/>
      <c r="V159" s="58"/>
      <c r="W159" s="29"/>
    </row>
    <row r="160" spans="1:23" s="19" customFormat="1" x14ac:dyDescent="0.25">
      <c r="A160" s="12"/>
      <c r="B160" s="13">
        <v>153</v>
      </c>
      <c r="C160" s="47" t="s">
        <v>470</v>
      </c>
      <c r="D160" s="47" t="s">
        <v>471</v>
      </c>
      <c r="E160" s="39" t="s">
        <v>264</v>
      </c>
      <c r="F160" s="40" t="s">
        <v>7</v>
      </c>
      <c r="G160" s="38">
        <v>2</v>
      </c>
      <c r="H160" s="54">
        <f>K160+L160</f>
        <v>29.400000000000002</v>
      </c>
      <c r="I160" s="55"/>
      <c r="J160" s="137">
        <v>4.95</v>
      </c>
      <c r="K160" s="55">
        <v>22.05</v>
      </c>
      <c r="L160" s="55">
        <v>7.3500000000000005</v>
      </c>
      <c r="M160" s="55"/>
      <c r="N160" s="58"/>
      <c r="O160" s="58"/>
      <c r="P160" s="55"/>
      <c r="Q160" s="55"/>
      <c r="R160" s="58"/>
      <c r="S160" s="58"/>
      <c r="T160" s="58"/>
      <c r="U160" s="55"/>
      <c r="V160" s="61"/>
      <c r="W160" s="51"/>
    </row>
    <row r="161" spans="1:23" s="19" customFormat="1" x14ac:dyDescent="0.25">
      <c r="A161" s="12"/>
      <c r="B161" s="13">
        <v>154</v>
      </c>
      <c r="C161" s="47" t="s">
        <v>472</v>
      </c>
      <c r="D161" s="47" t="s">
        <v>473</v>
      </c>
      <c r="E161" s="39" t="s">
        <v>392</v>
      </c>
      <c r="F161" s="40" t="s">
        <v>7</v>
      </c>
      <c r="G161" s="38">
        <v>2</v>
      </c>
      <c r="H161" s="54">
        <f>J161+K161</f>
        <v>29.025000000000002</v>
      </c>
      <c r="I161" s="137">
        <v>12</v>
      </c>
      <c r="J161" s="55">
        <v>14.850000000000001</v>
      </c>
      <c r="K161" s="55">
        <v>14.175000000000001</v>
      </c>
      <c r="L161" s="55"/>
      <c r="M161" s="55"/>
      <c r="N161" s="60"/>
      <c r="O161" s="58"/>
      <c r="P161" s="55"/>
      <c r="Q161" s="57"/>
      <c r="R161" s="58"/>
      <c r="S161" s="58"/>
      <c r="T161" s="58"/>
      <c r="U161" s="55"/>
      <c r="V161" s="58"/>
      <c r="W161" s="29"/>
    </row>
    <row r="162" spans="1:23" s="19" customFormat="1" x14ac:dyDescent="0.25">
      <c r="A162" s="12"/>
      <c r="B162" s="13">
        <v>155</v>
      </c>
      <c r="C162" s="47" t="s">
        <v>322</v>
      </c>
      <c r="D162" s="47" t="s">
        <v>38</v>
      </c>
      <c r="E162" s="39" t="s">
        <v>216</v>
      </c>
      <c r="F162" s="40" t="s">
        <v>11</v>
      </c>
      <c r="G162" s="38">
        <f>COUNT(I162:V162)</f>
        <v>2</v>
      </c>
      <c r="H162" s="54">
        <f>SUM(I162:V162)</f>
        <v>27.700000000000003</v>
      </c>
      <c r="I162" s="55"/>
      <c r="J162" s="55"/>
      <c r="K162" s="55"/>
      <c r="L162" s="55"/>
      <c r="M162" s="55"/>
      <c r="N162" s="58">
        <v>2.5</v>
      </c>
      <c r="O162" s="58">
        <v>25.200000000000003</v>
      </c>
      <c r="P162" s="55"/>
      <c r="Q162" s="55"/>
      <c r="R162" s="58"/>
      <c r="S162" s="59"/>
      <c r="T162" s="58"/>
      <c r="U162" s="55"/>
      <c r="V162" s="61"/>
      <c r="W162" s="51"/>
    </row>
    <row r="163" spans="1:23" s="19" customFormat="1" x14ac:dyDescent="0.25">
      <c r="A163" s="12"/>
      <c r="B163" s="13">
        <v>156</v>
      </c>
      <c r="C163" s="47" t="s">
        <v>474</v>
      </c>
      <c r="D163" s="47" t="s">
        <v>34</v>
      </c>
      <c r="E163" s="39" t="s">
        <v>370</v>
      </c>
      <c r="F163" s="40" t="s">
        <v>18</v>
      </c>
      <c r="G163" s="38">
        <v>2</v>
      </c>
      <c r="H163" s="54">
        <f>R163+S163</f>
        <v>24.75</v>
      </c>
      <c r="I163" s="55"/>
      <c r="J163" s="55"/>
      <c r="K163" s="55"/>
      <c r="L163" s="55"/>
      <c r="M163" s="55"/>
      <c r="N163" s="58"/>
      <c r="O163" s="58"/>
      <c r="P163" s="55"/>
      <c r="Q163" s="55"/>
      <c r="R163" s="58">
        <v>15.75</v>
      </c>
      <c r="S163" s="58">
        <v>9</v>
      </c>
      <c r="T163" s="140">
        <v>6.6000000000000005</v>
      </c>
      <c r="U163" s="55"/>
      <c r="V163" s="58"/>
      <c r="W163" s="51"/>
    </row>
    <row r="164" spans="1:23" s="19" customFormat="1" x14ac:dyDescent="0.25">
      <c r="A164" s="12"/>
      <c r="B164" s="13">
        <v>157</v>
      </c>
      <c r="C164" s="47" t="s">
        <v>291</v>
      </c>
      <c r="D164" s="47" t="s">
        <v>292</v>
      </c>
      <c r="E164" s="39" t="s">
        <v>280</v>
      </c>
      <c r="F164" s="40" t="s">
        <v>7</v>
      </c>
      <c r="G164" s="38">
        <f t="shared" ref="G164:G195" si="4">COUNT(I164:V164)</f>
        <v>2</v>
      </c>
      <c r="H164" s="54">
        <f t="shared" ref="H164:H195" si="5">SUM(I164:V164)</f>
        <v>22.05</v>
      </c>
      <c r="I164" s="55"/>
      <c r="J164" s="55"/>
      <c r="K164" s="55">
        <v>15.75</v>
      </c>
      <c r="L164" s="55"/>
      <c r="M164" s="55">
        <v>6.3000000000000007</v>
      </c>
      <c r="N164" s="58"/>
      <c r="O164" s="58"/>
      <c r="P164" s="55"/>
      <c r="Q164" s="55"/>
      <c r="R164" s="58"/>
      <c r="S164" s="58"/>
      <c r="T164" s="58"/>
      <c r="U164" s="57"/>
      <c r="V164" s="61"/>
      <c r="W164" s="51"/>
    </row>
    <row r="165" spans="1:23" s="19" customFormat="1" x14ac:dyDescent="0.25">
      <c r="A165" s="12"/>
      <c r="B165" s="13">
        <v>158</v>
      </c>
      <c r="C165" s="47" t="s">
        <v>288</v>
      </c>
      <c r="D165" s="47" t="s">
        <v>289</v>
      </c>
      <c r="E165" s="39" t="s">
        <v>273</v>
      </c>
      <c r="F165" s="40" t="s">
        <v>149</v>
      </c>
      <c r="G165" s="38">
        <f t="shared" si="4"/>
        <v>2</v>
      </c>
      <c r="H165" s="54">
        <f t="shared" si="5"/>
        <v>17.625</v>
      </c>
      <c r="I165" s="55"/>
      <c r="J165" s="55">
        <v>6.6000000000000005</v>
      </c>
      <c r="K165" s="55"/>
      <c r="L165" s="55"/>
      <c r="M165" s="55">
        <v>11.025</v>
      </c>
      <c r="N165" s="58"/>
      <c r="O165" s="58"/>
      <c r="P165" s="55"/>
      <c r="Q165" s="55"/>
      <c r="R165" s="58"/>
      <c r="S165" s="58"/>
      <c r="T165" s="58"/>
      <c r="U165" s="55"/>
      <c r="V165" s="61"/>
      <c r="W165" s="51"/>
    </row>
    <row r="166" spans="1:23" s="19" customFormat="1" x14ac:dyDescent="0.25">
      <c r="A166" s="12"/>
      <c r="B166" s="13">
        <v>159</v>
      </c>
      <c r="C166" s="47" t="s">
        <v>475</v>
      </c>
      <c r="D166" s="47" t="s">
        <v>50</v>
      </c>
      <c r="E166" s="39" t="s">
        <v>343</v>
      </c>
      <c r="F166" s="40" t="s">
        <v>18</v>
      </c>
      <c r="G166" s="38">
        <f t="shared" si="4"/>
        <v>2</v>
      </c>
      <c r="H166" s="54">
        <f t="shared" si="5"/>
        <v>17.325000000000003</v>
      </c>
      <c r="I166" s="55"/>
      <c r="J166" s="55"/>
      <c r="K166" s="55"/>
      <c r="L166" s="55"/>
      <c r="M166" s="55"/>
      <c r="N166" s="58"/>
      <c r="O166" s="58"/>
      <c r="P166" s="55">
        <v>9.0750000000000011</v>
      </c>
      <c r="Q166" s="57"/>
      <c r="R166" s="58"/>
      <c r="S166" s="58"/>
      <c r="T166" s="58">
        <v>8.25</v>
      </c>
      <c r="U166" s="55"/>
      <c r="V166" s="61"/>
      <c r="W166" s="51"/>
    </row>
    <row r="167" spans="1:23" s="19" customFormat="1" x14ac:dyDescent="0.25">
      <c r="A167" s="12"/>
      <c r="B167" s="13">
        <v>160</v>
      </c>
      <c r="C167" s="47" t="s">
        <v>476</v>
      </c>
      <c r="D167" s="47" t="s">
        <v>477</v>
      </c>
      <c r="E167" s="39" t="s">
        <v>263</v>
      </c>
      <c r="F167" s="40" t="s">
        <v>7</v>
      </c>
      <c r="G167" s="38">
        <f t="shared" si="4"/>
        <v>2</v>
      </c>
      <c r="H167" s="54">
        <f t="shared" si="5"/>
        <v>16.8</v>
      </c>
      <c r="I167" s="55"/>
      <c r="J167" s="55"/>
      <c r="K167" s="55">
        <v>3.1500000000000004</v>
      </c>
      <c r="L167" s="55">
        <v>13.65</v>
      </c>
      <c r="M167" s="55"/>
      <c r="N167" s="58"/>
      <c r="O167" s="58"/>
      <c r="P167" s="55"/>
      <c r="Q167" s="55"/>
      <c r="R167" s="58"/>
      <c r="S167" s="58"/>
      <c r="T167" s="59"/>
      <c r="U167" s="55"/>
      <c r="V167" s="61"/>
      <c r="W167" s="51"/>
    </row>
    <row r="168" spans="1:23" s="19" customFormat="1" x14ac:dyDescent="0.25">
      <c r="A168" s="12"/>
      <c r="B168" s="13">
        <v>161</v>
      </c>
      <c r="C168" s="47" t="s">
        <v>237</v>
      </c>
      <c r="D168" s="47" t="s">
        <v>238</v>
      </c>
      <c r="E168" s="41" t="s">
        <v>92</v>
      </c>
      <c r="F168" s="40" t="s">
        <v>3</v>
      </c>
      <c r="G168" s="38">
        <f t="shared" si="4"/>
        <v>2</v>
      </c>
      <c r="H168" s="54">
        <f t="shared" si="5"/>
        <v>13.450000000000001</v>
      </c>
      <c r="I168" s="55"/>
      <c r="J168" s="55"/>
      <c r="K168" s="55"/>
      <c r="L168" s="55"/>
      <c r="M168" s="55"/>
      <c r="N168" s="58"/>
      <c r="O168" s="58"/>
      <c r="P168" s="55"/>
      <c r="Q168" s="55"/>
      <c r="R168" s="58">
        <v>9.4500000000000011</v>
      </c>
      <c r="S168" s="58">
        <v>4</v>
      </c>
      <c r="T168" s="58"/>
      <c r="U168" s="55"/>
      <c r="V168" s="58"/>
      <c r="W168" s="51"/>
    </row>
    <row r="169" spans="1:23" s="19" customFormat="1" x14ac:dyDescent="0.25">
      <c r="A169" s="12"/>
      <c r="B169" s="13">
        <v>162</v>
      </c>
      <c r="C169" s="47" t="s">
        <v>334</v>
      </c>
      <c r="D169" s="47" t="s">
        <v>46</v>
      </c>
      <c r="E169" s="39" t="s">
        <v>478</v>
      </c>
      <c r="F169" s="40" t="s">
        <v>11</v>
      </c>
      <c r="G169" s="38">
        <f t="shared" si="4"/>
        <v>2</v>
      </c>
      <c r="H169" s="54">
        <f t="shared" si="5"/>
        <v>10.650000000000002</v>
      </c>
      <c r="I169" s="55"/>
      <c r="J169" s="55"/>
      <c r="K169" s="55"/>
      <c r="L169" s="57"/>
      <c r="M169" s="55"/>
      <c r="N169" s="58"/>
      <c r="O169" s="58">
        <v>1.5750000000000002</v>
      </c>
      <c r="P169" s="55">
        <v>9.0750000000000011</v>
      </c>
      <c r="Q169" s="55"/>
      <c r="R169" s="58"/>
      <c r="S169" s="58"/>
      <c r="T169" s="58"/>
      <c r="U169" s="55"/>
      <c r="V169" s="61"/>
      <c r="W169" s="51"/>
    </row>
    <row r="170" spans="1:23" s="19" customFormat="1" x14ac:dyDescent="0.25">
      <c r="A170" s="12"/>
      <c r="B170" s="13">
        <v>163</v>
      </c>
      <c r="C170" s="47" t="s">
        <v>479</v>
      </c>
      <c r="D170" s="47" t="s">
        <v>480</v>
      </c>
      <c r="E170" s="39" t="s">
        <v>163</v>
      </c>
      <c r="F170" s="40" t="s">
        <v>7</v>
      </c>
      <c r="G170" s="38">
        <f t="shared" si="4"/>
        <v>2</v>
      </c>
      <c r="H170" s="54">
        <f t="shared" si="5"/>
        <v>4.0500000000000007</v>
      </c>
      <c r="I170" s="55"/>
      <c r="J170" s="55">
        <v>2.4750000000000001</v>
      </c>
      <c r="K170" s="55">
        <v>1.5750000000000002</v>
      </c>
      <c r="L170" s="55"/>
      <c r="M170" s="55"/>
      <c r="N170" s="58"/>
      <c r="O170" s="58"/>
      <c r="P170" s="55"/>
      <c r="Q170" s="55"/>
      <c r="R170" s="58"/>
      <c r="S170" s="58"/>
      <c r="T170" s="58"/>
      <c r="U170" s="55"/>
      <c r="V170" s="58"/>
      <c r="W170" s="51"/>
    </row>
    <row r="171" spans="1:23" s="19" customFormat="1" x14ac:dyDescent="0.25">
      <c r="A171" s="12"/>
      <c r="B171" s="13">
        <v>164</v>
      </c>
      <c r="C171" s="47" t="s">
        <v>138</v>
      </c>
      <c r="D171" s="47" t="s">
        <v>50</v>
      </c>
      <c r="E171" s="39" t="s">
        <v>347</v>
      </c>
      <c r="F171" s="40" t="s">
        <v>77</v>
      </c>
      <c r="G171" s="38">
        <f t="shared" si="4"/>
        <v>1</v>
      </c>
      <c r="H171" s="54">
        <f t="shared" si="5"/>
        <v>433.125</v>
      </c>
      <c r="I171" s="55"/>
      <c r="J171" s="55"/>
      <c r="K171" s="55"/>
      <c r="L171" s="55"/>
      <c r="M171" s="55"/>
      <c r="N171" s="58"/>
      <c r="O171" s="58"/>
      <c r="P171" s="55"/>
      <c r="Q171" s="55"/>
      <c r="R171" s="58"/>
      <c r="S171" s="58"/>
      <c r="T171" s="58"/>
      <c r="U171" s="55">
        <v>433.125</v>
      </c>
      <c r="V171" s="61"/>
      <c r="W171" s="51"/>
    </row>
    <row r="172" spans="1:23" s="19" customFormat="1" x14ac:dyDescent="0.25">
      <c r="A172" s="12"/>
      <c r="B172" s="13">
        <v>165</v>
      </c>
      <c r="C172" s="47" t="s">
        <v>210</v>
      </c>
      <c r="D172" s="47" t="s">
        <v>53</v>
      </c>
      <c r="E172" s="39" t="s">
        <v>177</v>
      </c>
      <c r="F172" s="40" t="s">
        <v>75</v>
      </c>
      <c r="G172" s="38">
        <f t="shared" si="4"/>
        <v>1</v>
      </c>
      <c r="H172" s="54">
        <f t="shared" si="5"/>
        <v>398.47500000000002</v>
      </c>
      <c r="I172" s="55"/>
      <c r="J172" s="55"/>
      <c r="K172" s="55"/>
      <c r="L172" s="55"/>
      <c r="M172" s="57"/>
      <c r="N172" s="58"/>
      <c r="O172" s="58"/>
      <c r="P172" s="55"/>
      <c r="Q172" s="55"/>
      <c r="R172" s="58"/>
      <c r="S172" s="58"/>
      <c r="T172" s="58"/>
      <c r="U172" s="55">
        <v>398.47500000000002</v>
      </c>
      <c r="V172" s="61"/>
      <c r="W172" s="51"/>
    </row>
    <row r="173" spans="1:23" s="19" customFormat="1" x14ac:dyDescent="0.25">
      <c r="A173" s="12"/>
      <c r="B173" s="13">
        <v>166</v>
      </c>
      <c r="C173" s="47" t="s">
        <v>481</v>
      </c>
      <c r="D173" s="47" t="s">
        <v>21</v>
      </c>
      <c r="E173" s="39" t="s">
        <v>90</v>
      </c>
      <c r="F173" s="40" t="s">
        <v>2</v>
      </c>
      <c r="G173" s="38">
        <f t="shared" si="4"/>
        <v>1</v>
      </c>
      <c r="H173" s="54">
        <f t="shared" si="5"/>
        <v>331.65000000000003</v>
      </c>
      <c r="I173" s="55"/>
      <c r="J173" s="55"/>
      <c r="K173" s="55"/>
      <c r="L173" s="55"/>
      <c r="M173" s="55"/>
      <c r="N173" s="58"/>
      <c r="O173" s="58"/>
      <c r="P173" s="55"/>
      <c r="Q173" s="55"/>
      <c r="R173" s="58"/>
      <c r="S173" s="58"/>
      <c r="T173" s="58"/>
      <c r="U173" s="55">
        <v>331.65000000000003</v>
      </c>
      <c r="V173" s="61"/>
      <c r="W173" s="51"/>
    </row>
    <row r="174" spans="1:23" s="19" customFormat="1" x14ac:dyDescent="0.25">
      <c r="A174" s="12"/>
      <c r="B174" s="13">
        <v>167</v>
      </c>
      <c r="C174" s="47" t="s">
        <v>211</v>
      </c>
      <c r="D174" s="47" t="s">
        <v>212</v>
      </c>
      <c r="E174" s="39" t="s">
        <v>161</v>
      </c>
      <c r="F174" s="40" t="s">
        <v>77</v>
      </c>
      <c r="G174" s="38">
        <f t="shared" si="4"/>
        <v>1</v>
      </c>
      <c r="H174" s="54">
        <f t="shared" si="5"/>
        <v>299.47500000000002</v>
      </c>
      <c r="I174" s="55"/>
      <c r="J174" s="55"/>
      <c r="K174" s="55"/>
      <c r="L174" s="55"/>
      <c r="M174" s="55"/>
      <c r="N174" s="58"/>
      <c r="O174" s="58"/>
      <c r="P174" s="55"/>
      <c r="Q174" s="55"/>
      <c r="R174" s="58"/>
      <c r="S174" s="58"/>
      <c r="T174" s="58"/>
      <c r="U174" s="55">
        <v>299.47500000000002</v>
      </c>
      <c r="V174" s="61"/>
      <c r="W174" s="51"/>
    </row>
    <row r="175" spans="1:23" s="19" customFormat="1" x14ac:dyDescent="0.25">
      <c r="A175" s="12"/>
      <c r="B175" s="13">
        <v>168</v>
      </c>
      <c r="C175" s="47" t="s">
        <v>175</v>
      </c>
      <c r="D175" s="47" t="s">
        <v>176</v>
      </c>
      <c r="E175" s="39" t="s">
        <v>177</v>
      </c>
      <c r="F175" s="40" t="s">
        <v>75</v>
      </c>
      <c r="G175" s="38">
        <f t="shared" si="4"/>
        <v>1</v>
      </c>
      <c r="H175" s="54">
        <f t="shared" si="5"/>
        <v>268.12500000000006</v>
      </c>
      <c r="I175" s="55"/>
      <c r="J175" s="55"/>
      <c r="K175" s="55"/>
      <c r="L175" s="55"/>
      <c r="M175" s="55"/>
      <c r="N175" s="58"/>
      <c r="O175" s="58"/>
      <c r="P175" s="55"/>
      <c r="Q175" s="55"/>
      <c r="R175" s="58"/>
      <c r="S175" s="58"/>
      <c r="T175" s="58"/>
      <c r="U175" s="55">
        <v>268.12500000000006</v>
      </c>
      <c r="V175" s="61"/>
      <c r="W175" s="51"/>
    </row>
    <row r="176" spans="1:23" s="19" customFormat="1" x14ac:dyDescent="0.25">
      <c r="A176" s="12"/>
      <c r="B176" s="13">
        <v>169</v>
      </c>
      <c r="C176" s="47" t="s">
        <v>482</v>
      </c>
      <c r="D176" s="47" t="s">
        <v>22</v>
      </c>
      <c r="E176" s="39" t="s">
        <v>434</v>
      </c>
      <c r="F176" s="40" t="s">
        <v>7</v>
      </c>
      <c r="G176" s="38">
        <f t="shared" si="4"/>
        <v>1</v>
      </c>
      <c r="H176" s="54">
        <f t="shared" si="5"/>
        <v>267.71250000000003</v>
      </c>
      <c r="I176" s="55"/>
      <c r="J176" s="55">
        <v>267.71250000000003</v>
      </c>
      <c r="K176" s="55"/>
      <c r="L176" s="55"/>
      <c r="M176" s="55"/>
      <c r="N176" s="58"/>
      <c r="O176" s="58"/>
      <c r="P176" s="56"/>
      <c r="Q176" s="55"/>
      <c r="R176" s="58"/>
      <c r="S176" s="58"/>
      <c r="T176" s="58"/>
      <c r="U176" s="55"/>
      <c r="V176" s="58"/>
      <c r="W176" s="29"/>
    </row>
    <row r="177" spans="1:23" s="19" customFormat="1" x14ac:dyDescent="0.25">
      <c r="A177" s="12"/>
      <c r="B177" s="13">
        <v>170</v>
      </c>
      <c r="C177" s="47" t="s">
        <v>179</v>
      </c>
      <c r="D177" s="47" t="s">
        <v>23</v>
      </c>
      <c r="E177" s="39" t="s">
        <v>161</v>
      </c>
      <c r="F177" s="40" t="s">
        <v>77</v>
      </c>
      <c r="G177" s="38">
        <f t="shared" si="4"/>
        <v>1</v>
      </c>
      <c r="H177" s="54">
        <f t="shared" si="5"/>
        <v>207.90000000000003</v>
      </c>
      <c r="I177" s="55"/>
      <c r="J177" s="55"/>
      <c r="K177" s="55"/>
      <c r="L177" s="55"/>
      <c r="M177" s="55"/>
      <c r="N177" s="58"/>
      <c r="O177" s="58"/>
      <c r="P177" s="55"/>
      <c r="Q177" s="55"/>
      <c r="R177" s="58"/>
      <c r="S177" s="58"/>
      <c r="T177" s="58"/>
      <c r="U177" s="55">
        <v>207.90000000000003</v>
      </c>
      <c r="V177" s="61"/>
      <c r="W177" s="51"/>
    </row>
    <row r="178" spans="1:23" s="19" customFormat="1" x14ac:dyDescent="0.25">
      <c r="A178" s="12"/>
      <c r="B178" s="13">
        <v>171</v>
      </c>
      <c r="C178" s="47" t="s">
        <v>306</v>
      </c>
      <c r="D178" s="47" t="s">
        <v>450</v>
      </c>
      <c r="E178" s="39" t="s">
        <v>483</v>
      </c>
      <c r="F178" s="40" t="s">
        <v>19</v>
      </c>
      <c r="G178" s="38">
        <f t="shared" si="4"/>
        <v>1</v>
      </c>
      <c r="H178" s="54">
        <f t="shared" si="5"/>
        <v>194.90625</v>
      </c>
      <c r="I178" s="55"/>
      <c r="J178" s="55"/>
      <c r="K178" s="55"/>
      <c r="L178" s="55"/>
      <c r="M178" s="55"/>
      <c r="N178" s="58"/>
      <c r="O178" s="58">
        <v>194.90625</v>
      </c>
      <c r="P178" s="55"/>
      <c r="Q178" s="55"/>
      <c r="R178" s="58"/>
      <c r="S178" s="58"/>
      <c r="T178" s="58"/>
      <c r="U178" s="55"/>
      <c r="V178" s="58"/>
      <c r="W178" s="51"/>
    </row>
    <row r="179" spans="1:23" s="19" customFormat="1" x14ac:dyDescent="0.25">
      <c r="A179" s="12"/>
      <c r="B179" s="13">
        <v>172</v>
      </c>
      <c r="C179" s="47" t="s">
        <v>484</v>
      </c>
      <c r="D179" s="47" t="s">
        <v>485</v>
      </c>
      <c r="E179" s="39" t="s">
        <v>205</v>
      </c>
      <c r="F179" s="40" t="s">
        <v>157</v>
      </c>
      <c r="G179" s="38">
        <f t="shared" si="4"/>
        <v>1</v>
      </c>
      <c r="H179" s="54">
        <f t="shared" si="5"/>
        <v>179.02500000000001</v>
      </c>
      <c r="I179" s="55"/>
      <c r="J179" s="55"/>
      <c r="K179" s="55"/>
      <c r="L179" s="55"/>
      <c r="M179" s="55"/>
      <c r="N179" s="58"/>
      <c r="O179" s="58"/>
      <c r="P179" s="55"/>
      <c r="Q179" s="55"/>
      <c r="R179" s="58"/>
      <c r="S179" s="58"/>
      <c r="T179" s="58"/>
      <c r="U179" s="55">
        <v>179.02500000000001</v>
      </c>
      <c r="V179" s="61"/>
      <c r="W179" s="51"/>
    </row>
    <row r="180" spans="1:23" s="19" customFormat="1" x14ac:dyDescent="0.25">
      <c r="A180" s="12"/>
      <c r="B180" s="13">
        <v>173</v>
      </c>
      <c r="C180" s="47" t="s">
        <v>307</v>
      </c>
      <c r="D180" s="47" t="s">
        <v>486</v>
      </c>
      <c r="E180" s="39" t="s">
        <v>483</v>
      </c>
      <c r="F180" s="40" t="s">
        <v>19</v>
      </c>
      <c r="G180" s="38">
        <f t="shared" si="4"/>
        <v>1</v>
      </c>
      <c r="H180" s="54">
        <f t="shared" si="5"/>
        <v>158.68125000000001</v>
      </c>
      <c r="I180" s="55"/>
      <c r="J180" s="55"/>
      <c r="K180" s="55"/>
      <c r="L180" s="55"/>
      <c r="M180" s="55"/>
      <c r="N180" s="58"/>
      <c r="O180" s="58">
        <v>158.68125000000001</v>
      </c>
      <c r="P180" s="55"/>
      <c r="Q180" s="57"/>
      <c r="R180" s="58"/>
      <c r="S180" s="58"/>
      <c r="T180" s="58"/>
      <c r="U180" s="55"/>
      <c r="V180" s="61"/>
      <c r="W180" s="51"/>
    </row>
    <row r="181" spans="1:23" s="19" customFormat="1" x14ac:dyDescent="0.25">
      <c r="A181" s="12"/>
      <c r="B181" s="13">
        <v>174</v>
      </c>
      <c r="C181" s="48" t="s">
        <v>487</v>
      </c>
      <c r="D181" s="48" t="s">
        <v>84</v>
      </c>
      <c r="E181" s="39" t="s">
        <v>488</v>
      </c>
      <c r="F181" s="40" t="s">
        <v>18</v>
      </c>
      <c r="G181" s="38">
        <f t="shared" si="4"/>
        <v>1</v>
      </c>
      <c r="H181" s="54">
        <f t="shared" si="5"/>
        <v>155.92500000000001</v>
      </c>
      <c r="I181" s="55"/>
      <c r="J181" s="55"/>
      <c r="K181" s="55"/>
      <c r="L181" s="55"/>
      <c r="M181" s="55"/>
      <c r="N181" s="58"/>
      <c r="O181" s="58"/>
      <c r="P181" s="55"/>
      <c r="Q181" s="55"/>
      <c r="R181" s="58"/>
      <c r="S181" s="58"/>
      <c r="T181" s="58">
        <v>155.92500000000001</v>
      </c>
      <c r="U181" s="55"/>
      <c r="V181" s="58"/>
      <c r="W181" s="51"/>
    </row>
    <row r="182" spans="1:23" s="19" customFormat="1" x14ac:dyDescent="0.25">
      <c r="A182" s="12"/>
      <c r="B182" s="13">
        <v>175</v>
      </c>
      <c r="C182" s="47" t="s">
        <v>489</v>
      </c>
      <c r="D182" s="47" t="s">
        <v>490</v>
      </c>
      <c r="E182" s="39" t="s">
        <v>491</v>
      </c>
      <c r="F182" s="40" t="s">
        <v>75</v>
      </c>
      <c r="G182" s="38">
        <f t="shared" si="4"/>
        <v>1</v>
      </c>
      <c r="H182" s="54">
        <f t="shared" si="5"/>
        <v>150.97500000000002</v>
      </c>
      <c r="I182" s="55"/>
      <c r="J182" s="55"/>
      <c r="K182" s="55"/>
      <c r="L182" s="55"/>
      <c r="M182" s="55"/>
      <c r="N182" s="58"/>
      <c r="O182" s="58"/>
      <c r="P182" s="55"/>
      <c r="Q182" s="55"/>
      <c r="R182" s="58"/>
      <c r="S182" s="58"/>
      <c r="T182" s="58"/>
      <c r="U182" s="55">
        <v>150.97500000000002</v>
      </c>
      <c r="V182" s="61"/>
      <c r="W182" s="51"/>
    </row>
    <row r="183" spans="1:23" s="19" customFormat="1" x14ac:dyDescent="0.25">
      <c r="A183" s="12"/>
      <c r="B183" s="13">
        <v>176</v>
      </c>
      <c r="C183" s="47" t="s">
        <v>492</v>
      </c>
      <c r="D183" s="47" t="s">
        <v>58</v>
      </c>
      <c r="E183" s="39" t="s">
        <v>493</v>
      </c>
      <c r="F183" s="40" t="s">
        <v>14</v>
      </c>
      <c r="G183" s="38">
        <f t="shared" si="4"/>
        <v>1</v>
      </c>
      <c r="H183" s="54">
        <f t="shared" si="5"/>
        <v>135.84375</v>
      </c>
      <c r="I183" s="55"/>
      <c r="J183" s="55"/>
      <c r="K183" s="55"/>
      <c r="L183" s="55"/>
      <c r="M183" s="55"/>
      <c r="N183" s="58"/>
      <c r="O183" s="58"/>
      <c r="P183" s="55"/>
      <c r="Q183" s="55"/>
      <c r="R183" s="58"/>
      <c r="S183" s="58"/>
      <c r="T183" s="58"/>
      <c r="U183" s="55"/>
      <c r="V183" s="58">
        <v>135.84375</v>
      </c>
      <c r="W183" s="51"/>
    </row>
    <row r="184" spans="1:23" s="19" customFormat="1" x14ac:dyDescent="0.25">
      <c r="A184" s="36"/>
      <c r="B184" s="13">
        <v>177</v>
      </c>
      <c r="C184" s="47" t="s">
        <v>494</v>
      </c>
      <c r="D184" s="47" t="s">
        <v>35</v>
      </c>
      <c r="E184" s="39" t="s">
        <v>167</v>
      </c>
      <c r="F184" s="40" t="s">
        <v>7</v>
      </c>
      <c r="G184" s="38">
        <f t="shared" si="4"/>
        <v>1</v>
      </c>
      <c r="H184" s="54">
        <f t="shared" si="5"/>
        <v>133.65</v>
      </c>
      <c r="I184" s="55"/>
      <c r="J184" s="55">
        <v>133.65</v>
      </c>
      <c r="K184" s="56"/>
      <c r="L184" s="55"/>
      <c r="M184" s="55"/>
      <c r="N184" s="58"/>
      <c r="O184" s="58"/>
      <c r="P184" s="55"/>
      <c r="Q184" s="55"/>
      <c r="R184" s="58"/>
      <c r="S184" s="58"/>
      <c r="T184" s="58"/>
      <c r="U184" s="55"/>
      <c r="V184" s="58"/>
      <c r="W184" s="29"/>
    </row>
    <row r="185" spans="1:23" s="19" customFormat="1" x14ac:dyDescent="0.25">
      <c r="A185" s="12"/>
      <c r="B185" s="13">
        <v>178</v>
      </c>
      <c r="C185" s="47" t="s">
        <v>495</v>
      </c>
      <c r="D185" s="47" t="s">
        <v>313</v>
      </c>
      <c r="E185" s="39" t="s">
        <v>496</v>
      </c>
      <c r="F185" s="40" t="s">
        <v>14</v>
      </c>
      <c r="G185" s="38">
        <f t="shared" si="4"/>
        <v>1</v>
      </c>
      <c r="H185" s="54">
        <f t="shared" si="5"/>
        <v>126.78750000000001</v>
      </c>
      <c r="I185" s="55"/>
      <c r="J185" s="55"/>
      <c r="K185" s="55"/>
      <c r="L185" s="55"/>
      <c r="M185" s="55"/>
      <c r="N185" s="58"/>
      <c r="O185" s="58"/>
      <c r="P185" s="55"/>
      <c r="Q185" s="55"/>
      <c r="R185" s="59"/>
      <c r="S185" s="58"/>
      <c r="T185" s="58"/>
      <c r="U185" s="55"/>
      <c r="V185" s="58">
        <v>126.78750000000001</v>
      </c>
      <c r="W185" s="51"/>
    </row>
    <row r="186" spans="1:23" s="19" customFormat="1" x14ac:dyDescent="0.25">
      <c r="A186" s="12"/>
      <c r="B186" s="13">
        <v>179</v>
      </c>
      <c r="C186" s="47" t="s">
        <v>308</v>
      </c>
      <c r="D186" s="47" t="s">
        <v>50</v>
      </c>
      <c r="E186" s="39" t="s">
        <v>483</v>
      </c>
      <c r="F186" s="40" t="s">
        <v>19</v>
      </c>
      <c r="G186" s="38">
        <f t="shared" si="4"/>
        <v>1</v>
      </c>
      <c r="H186" s="54">
        <f t="shared" si="5"/>
        <v>125.60624999999999</v>
      </c>
      <c r="I186" s="55"/>
      <c r="J186" s="55"/>
      <c r="K186" s="55"/>
      <c r="L186" s="55"/>
      <c r="M186" s="55"/>
      <c r="N186" s="58"/>
      <c r="O186" s="58">
        <v>125.60624999999999</v>
      </c>
      <c r="P186" s="55"/>
      <c r="Q186" s="55"/>
      <c r="R186" s="58"/>
      <c r="S186" s="59"/>
      <c r="T186" s="58"/>
      <c r="U186" s="55"/>
      <c r="V186" s="61"/>
      <c r="W186" s="51"/>
    </row>
    <row r="187" spans="1:23" s="19" customFormat="1" x14ac:dyDescent="0.25">
      <c r="A187" s="12"/>
      <c r="B187" s="13">
        <v>180</v>
      </c>
      <c r="C187" s="47" t="s">
        <v>497</v>
      </c>
      <c r="D187" s="47" t="s">
        <v>50</v>
      </c>
      <c r="E187" s="39" t="s">
        <v>493</v>
      </c>
      <c r="F187" s="40" t="s">
        <v>14</v>
      </c>
      <c r="G187" s="38">
        <f t="shared" si="4"/>
        <v>1</v>
      </c>
      <c r="H187" s="54">
        <f t="shared" si="5"/>
        <v>112.61250000000001</v>
      </c>
      <c r="I187" s="55"/>
      <c r="J187" s="55"/>
      <c r="K187" s="55"/>
      <c r="L187" s="55"/>
      <c r="M187" s="55"/>
      <c r="N187" s="58"/>
      <c r="O187" s="58"/>
      <c r="P187" s="55"/>
      <c r="Q187" s="55"/>
      <c r="R187" s="58"/>
      <c r="S187" s="58"/>
      <c r="T187" s="59"/>
      <c r="U187" s="55"/>
      <c r="V187" s="58">
        <v>112.61250000000001</v>
      </c>
      <c r="W187" s="51"/>
    </row>
    <row r="188" spans="1:23" s="19" customFormat="1" x14ac:dyDescent="0.25">
      <c r="A188" s="12"/>
      <c r="B188" s="13">
        <v>181</v>
      </c>
      <c r="C188" s="47" t="s">
        <v>309</v>
      </c>
      <c r="D188" s="47" t="s">
        <v>498</v>
      </c>
      <c r="E188" s="39" t="s">
        <v>483</v>
      </c>
      <c r="F188" s="40" t="s">
        <v>19</v>
      </c>
      <c r="G188" s="38">
        <f t="shared" si="4"/>
        <v>1</v>
      </c>
      <c r="H188" s="54">
        <f t="shared" si="5"/>
        <v>110.25</v>
      </c>
      <c r="I188" s="55"/>
      <c r="J188" s="55"/>
      <c r="K188" s="55"/>
      <c r="L188" s="55"/>
      <c r="M188" s="55"/>
      <c r="N188" s="58"/>
      <c r="O188" s="58">
        <v>110.25</v>
      </c>
      <c r="P188" s="55"/>
      <c r="Q188" s="55"/>
      <c r="R188" s="58"/>
      <c r="S188" s="58"/>
      <c r="T188" s="58"/>
      <c r="U188" s="57"/>
      <c r="V188" s="61"/>
      <c r="W188" s="51"/>
    </row>
    <row r="189" spans="1:23" s="19" customFormat="1" x14ac:dyDescent="0.25">
      <c r="A189" s="12"/>
      <c r="B189" s="13">
        <v>182</v>
      </c>
      <c r="C189" s="47" t="s">
        <v>499</v>
      </c>
      <c r="D189" s="47" t="s">
        <v>56</v>
      </c>
      <c r="E189" s="39" t="s">
        <v>500</v>
      </c>
      <c r="F189" s="40" t="s">
        <v>298</v>
      </c>
      <c r="G189" s="38">
        <f t="shared" si="4"/>
        <v>1</v>
      </c>
      <c r="H189" s="54">
        <f t="shared" si="5"/>
        <v>97.350000000000009</v>
      </c>
      <c r="I189" s="55"/>
      <c r="J189" s="55"/>
      <c r="K189" s="55"/>
      <c r="L189" s="55"/>
      <c r="M189" s="55"/>
      <c r="N189" s="58"/>
      <c r="O189" s="58"/>
      <c r="P189" s="55"/>
      <c r="Q189" s="55"/>
      <c r="R189" s="58"/>
      <c r="S189" s="58"/>
      <c r="T189" s="58"/>
      <c r="U189" s="55">
        <v>97.350000000000009</v>
      </c>
      <c r="V189" s="61"/>
      <c r="W189" s="51"/>
    </row>
    <row r="190" spans="1:23" s="19" customFormat="1" x14ac:dyDescent="0.25">
      <c r="A190" s="12"/>
      <c r="B190" s="13">
        <v>183</v>
      </c>
      <c r="C190" s="47" t="s">
        <v>501</v>
      </c>
      <c r="D190" s="47" t="s">
        <v>48</v>
      </c>
      <c r="E190" s="39" t="s">
        <v>502</v>
      </c>
      <c r="F190" s="40" t="s">
        <v>75</v>
      </c>
      <c r="G190" s="38">
        <f t="shared" si="4"/>
        <v>1</v>
      </c>
      <c r="H190" s="54">
        <f t="shared" si="5"/>
        <v>95.7</v>
      </c>
      <c r="I190" s="55"/>
      <c r="J190" s="55"/>
      <c r="K190" s="55"/>
      <c r="L190" s="55"/>
      <c r="M190" s="55"/>
      <c r="N190" s="58"/>
      <c r="O190" s="58"/>
      <c r="P190" s="55"/>
      <c r="Q190" s="55"/>
      <c r="R190" s="58"/>
      <c r="S190" s="58"/>
      <c r="T190" s="58"/>
      <c r="U190" s="55">
        <v>95.7</v>
      </c>
      <c r="V190" s="61"/>
      <c r="W190" s="51"/>
    </row>
    <row r="191" spans="1:23" s="19" customFormat="1" x14ac:dyDescent="0.25">
      <c r="A191" s="12"/>
      <c r="B191" s="13">
        <v>184</v>
      </c>
      <c r="C191" s="47" t="s">
        <v>503</v>
      </c>
      <c r="D191" s="47" t="s">
        <v>76</v>
      </c>
      <c r="E191" s="39" t="s">
        <v>504</v>
      </c>
      <c r="F191" s="40" t="s">
        <v>18</v>
      </c>
      <c r="G191" s="38">
        <f t="shared" si="4"/>
        <v>1</v>
      </c>
      <c r="H191" s="54">
        <f t="shared" si="5"/>
        <v>90.750000000000014</v>
      </c>
      <c r="I191" s="55"/>
      <c r="J191" s="55"/>
      <c r="K191" s="55"/>
      <c r="L191" s="55"/>
      <c r="M191" s="55"/>
      <c r="N191" s="58"/>
      <c r="O191" s="58"/>
      <c r="P191" s="55">
        <v>90.750000000000014</v>
      </c>
      <c r="Q191" s="55"/>
      <c r="R191" s="58"/>
      <c r="S191" s="58"/>
      <c r="T191" s="58"/>
      <c r="U191" s="55"/>
      <c r="V191" s="61"/>
      <c r="W191" s="51"/>
    </row>
    <row r="192" spans="1:23" s="19" customFormat="1" x14ac:dyDescent="0.25">
      <c r="A192" s="12"/>
      <c r="B192" s="13">
        <v>185</v>
      </c>
      <c r="C192" s="47" t="s">
        <v>505</v>
      </c>
      <c r="D192" s="47" t="s">
        <v>21</v>
      </c>
      <c r="E192" s="39" t="s">
        <v>506</v>
      </c>
      <c r="F192" s="40" t="s">
        <v>81</v>
      </c>
      <c r="G192" s="38">
        <f t="shared" si="4"/>
        <v>1</v>
      </c>
      <c r="H192" s="54">
        <f t="shared" si="5"/>
        <v>89.512500000000003</v>
      </c>
      <c r="I192" s="55"/>
      <c r="J192" s="55"/>
      <c r="K192" s="55"/>
      <c r="L192" s="55"/>
      <c r="M192" s="57"/>
      <c r="N192" s="58"/>
      <c r="O192" s="58"/>
      <c r="P192" s="55"/>
      <c r="Q192" s="55"/>
      <c r="R192" s="58"/>
      <c r="S192" s="58"/>
      <c r="T192" s="58"/>
      <c r="U192" s="55"/>
      <c r="V192" s="58">
        <v>89.512500000000003</v>
      </c>
      <c r="W192" s="51"/>
    </row>
    <row r="193" spans="1:23" s="19" customFormat="1" x14ac:dyDescent="0.25">
      <c r="A193" s="12"/>
      <c r="B193" s="13">
        <v>186</v>
      </c>
      <c r="C193" s="47" t="s">
        <v>507</v>
      </c>
      <c r="D193" s="47" t="s">
        <v>226</v>
      </c>
      <c r="E193" s="39" t="s">
        <v>491</v>
      </c>
      <c r="F193" s="40" t="s">
        <v>75</v>
      </c>
      <c r="G193" s="38">
        <f t="shared" si="4"/>
        <v>1</v>
      </c>
      <c r="H193" s="54">
        <f t="shared" si="5"/>
        <v>89.100000000000009</v>
      </c>
      <c r="I193" s="55"/>
      <c r="J193" s="55"/>
      <c r="K193" s="55"/>
      <c r="L193" s="55"/>
      <c r="M193" s="55"/>
      <c r="N193" s="58"/>
      <c r="O193" s="58"/>
      <c r="P193" s="55"/>
      <c r="Q193" s="55"/>
      <c r="R193" s="58"/>
      <c r="S193" s="58"/>
      <c r="T193" s="58"/>
      <c r="U193" s="55">
        <v>89.100000000000009</v>
      </c>
      <c r="V193" s="61"/>
      <c r="W193" s="51"/>
    </row>
    <row r="194" spans="1:23" s="19" customFormat="1" x14ac:dyDescent="0.25">
      <c r="A194" s="12"/>
      <c r="B194" s="13">
        <v>187</v>
      </c>
      <c r="C194" s="47" t="s">
        <v>508</v>
      </c>
      <c r="D194" s="47" t="s">
        <v>355</v>
      </c>
      <c r="E194" s="39" t="s">
        <v>161</v>
      </c>
      <c r="F194" s="40" t="s">
        <v>77</v>
      </c>
      <c r="G194" s="38">
        <f t="shared" si="4"/>
        <v>1</v>
      </c>
      <c r="H194" s="54">
        <f t="shared" si="5"/>
        <v>87.45</v>
      </c>
      <c r="I194" s="55"/>
      <c r="J194" s="55"/>
      <c r="K194" s="55"/>
      <c r="L194" s="55"/>
      <c r="M194" s="55"/>
      <c r="N194" s="58"/>
      <c r="O194" s="58"/>
      <c r="P194" s="55"/>
      <c r="Q194" s="57"/>
      <c r="R194" s="58"/>
      <c r="S194" s="58"/>
      <c r="T194" s="58"/>
      <c r="U194" s="55">
        <v>87.45</v>
      </c>
      <c r="V194" s="61"/>
      <c r="W194" s="51"/>
    </row>
    <row r="195" spans="1:23" s="19" customFormat="1" x14ac:dyDescent="0.25">
      <c r="A195" s="12"/>
      <c r="B195" s="13">
        <v>188</v>
      </c>
      <c r="C195" s="47" t="s">
        <v>206</v>
      </c>
      <c r="D195" s="47" t="s">
        <v>207</v>
      </c>
      <c r="E195" s="39" t="s">
        <v>509</v>
      </c>
      <c r="F195" s="40" t="s">
        <v>151</v>
      </c>
      <c r="G195" s="38">
        <f t="shared" si="4"/>
        <v>1</v>
      </c>
      <c r="H195" s="54">
        <f t="shared" si="5"/>
        <v>85.800000000000011</v>
      </c>
      <c r="I195" s="55"/>
      <c r="J195" s="55"/>
      <c r="K195" s="55"/>
      <c r="L195" s="55"/>
      <c r="M195" s="55"/>
      <c r="N195" s="58"/>
      <c r="O195" s="58"/>
      <c r="P195" s="55">
        <v>85.800000000000011</v>
      </c>
      <c r="Q195" s="55"/>
      <c r="R195" s="59"/>
      <c r="S195" s="58"/>
      <c r="T195" s="58"/>
      <c r="U195" s="55"/>
      <c r="V195" s="61"/>
      <c r="W195" s="51"/>
    </row>
    <row r="196" spans="1:23" s="19" customFormat="1" x14ac:dyDescent="0.25">
      <c r="A196" s="12"/>
      <c r="B196" s="13">
        <v>189</v>
      </c>
      <c r="C196" s="47" t="s">
        <v>510</v>
      </c>
      <c r="D196" s="47" t="s">
        <v>86</v>
      </c>
      <c r="E196" s="39" t="s">
        <v>100</v>
      </c>
      <c r="F196" s="40" t="s">
        <v>2</v>
      </c>
      <c r="G196" s="38">
        <f t="shared" ref="G196:G227" si="6">COUNT(I196:V196)</f>
        <v>1</v>
      </c>
      <c r="H196" s="54">
        <f t="shared" ref="H196:H227" si="7">SUM(I196:V196)</f>
        <v>85.800000000000011</v>
      </c>
      <c r="I196" s="55"/>
      <c r="J196" s="55"/>
      <c r="K196" s="55"/>
      <c r="L196" s="55"/>
      <c r="M196" s="55"/>
      <c r="N196" s="58"/>
      <c r="O196" s="58"/>
      <c r="P196" s="55"/>
      <c r="Q196" s="55"/>
      <c r="R196" s="58"/>
      <c r="S196" s="59"/>
      <c r="T196" s="58"/>
      <c r="U196" s="55">
        <v>85.800000000000011</v>
      </c>
      <c r="V196" s="61"/>
      <c r="W196" s="51"/>
    </row>
    <row r="197" spans="1:23" s="19" customFormat="1" x14ac:dyDescent="0.25">
      <c r="A197" s="12"/>
      <c r="B197" s="13">
        <v>190</v>
      </c>
      <c r="C197" s="47" t="s">
        <v>101</v>
      </c>
      <c r="D197" s="47" t="s">
        <v>53</v>
      </c>
      <c r="E197" s="39" t="s">
        <v>100</v>
      </c>
      <c r="F197" s="40" t="s">
        <v>2</v>
      </c>
      <c r="G197" s="38">
        <f t="shared" si="6"/>
        <v>1</v>
      </c>
      <c r="H197" s="54">
        <f t="shared" si="7"/>
        <v>84.15</v>
      </c>
      <c r="I197" s="55"/>
      <c r="J197" s="55"/>
      <c r="K197" s="55"/>
      <c r="L197" s="55"/>
      <c r="M197" s="55"/>
      <c r="N197" s="58"/>
      <c r="O197" s="58"/>
      <c r="P197" s="55"/>
      <c r="Q197" s="55"/>
      <c r="R197" s="58"/>
      <c r="S197" s="58"/>
      <c r="T197" s="59"/>
      <c r="U197" s="55">
        <v>84.15</v>
      </c>
      <c r="V197" s="61"/>
      <c r="W197" s="51"/>
    </row>
    <row r="198" spans="1:23" s="19" customFormat="1" x14ac:dyDescent="0.25">
      <c r="A198" s="12"/>
      <c r="B198" s="13">
        <v>191</v>
      </c>
      <c r="C198" s="47" t="s">
        <v>311</v>
      </c>
      <c r="D198" s="47" t="s">
        <v>374</v>
      </c>
      <c r="E198" s="39" t="s">
        <v>216</v>
      </c>
      <c r="F198" s="40" t="s">
        <v>11</v>
      </c>
      <c r="G198" s="38">
        <f t="shared" si="6"/>
        <v>1</v>
      </c>
      <c r="H198" s="54">
        <f t="shared" si="7"/>
        <v>81.900000000000006</v>
      </c>
      <c r="I198" s="55"/>
      <c r="J198" s="55"/>
      <c r="K198" s="55"/>
      <c r="L198" s="55"/>
      <c r="M198" s="55"/>
      <c r="N198" s="58"/>
      <c r="O198" s="58">
        <v>81.900000000000006</v>
      </c>
      <c r="P198" s="55"/>
      <c r="Q198" s="55"/>
      <c r="R198" s="58"/>
      <c r="S198" s="58"/>
      <c r="T198" s="58"/>
      <c r="U198" s="57"/>
      <c r="V198" s="58"/>
      <c r="W198" s="51"/>
    </row>
    <row r="199" spans="1:23" s="19" customFormat="1" x14ac:dyDescent="0.25">
      <c r="A199" s="12"/>
      <c r="B199" s="13">
        <v>192</v>
      </c>
      <c r="C199" s="47" t="s">
        <v>204</v>
      </c>
      <c r="D199" s="47" t="s">
        <v>23</v>
      </c>
      <c r="E199" s="39" t="s">
        <v>398</v>
      </c>
      <c r="F199" s="40" t="s">
        <v>157</v>
      </c>
      <c r="G199" s="38">
        <f t="shared" si="6"/>
        <v>1</v>
      </c>
      <c r="H199" s="54">
        <f t="shared" si="7"/>
        <v>80.850000000000009</v>
      </c>
      <c r="I199" s="55"/>
      <c r="J199" s="55"/>
      <c r="K199" s="55"/>
      <c r="L199" s="55"/>
      <c r="M199" s="55"/>
      <c r="N199" s="58"/>
      <c r="O199" s="58"/>
      <c r="P199" s="55"/>
      <c r="Q199" s="55"/>
      <c r="R199" s="58"/>
      <c r="S199" s="58"/>
      <c r="T199" s="58">
        <v>80.850000000000009</v>
      </c>
      <c r="U199" s="55"/>
      <c r="V199" s="61"/>
      <c r="W199" s="51"/>
    </row>
    <row r="200" spans="1:23" s="19" customFormat="1" x14ac:dyDescent="0.25">
      <c r="A200" s="12"/>
      <c r="B200" s="13">
        <v>193</v>
      </c>
      <c r="C200" s="47" t="s">
        <v>511</v>
      </c>
      <c r="D200" s="47" t="s">
        <v>407</v>
      </c>
      <c r="E200" s="39" t="s">
        <v>417</v>
      </c>
      <c r="F200" s="40" t="s">
        <v>19</v>
      </c>
      <c r="G200" s="38">
        <f t="shared" si="6"/>
        <v>1</v>
      </c>
      <c r="H200" s="54">
        <f t="shared" si="7"/>
        <v>80.850000000000009</v>
      </c>
      <c r="I200" s="55"/>
      <c r="J200" s="55"/>
      <c r="K200" s="55"/>
      <c r="L200" s="55"/>
      <c r="M200" s="55"/>
      <c r="N200" s="58"/>
      <c r="O200" s="58"/>
      <c r="P200" s="55"/>
      <c r="Q200" s="55">
        <v>80.850000000000009</v>
      </c>
      <c r="R200" s="58"/>
      <c r="S200" s="58"/>
      <c r="T200" s="58"/>
      <c r="U200" s="57"/>
      <c r="V200" s="61"/>
      <c r="W200" s="51"/>
    </row>
    <row r="201" spans="1:23" s="19" customFormat="1" x14ac:dyDescent="0.25">
      <c r="A201" s="12"/>
      <c r="B201" s="13">
        <v>194</v>
      </c>
      <c r="C201" s="47" t="s">
        <v>171</v>
      </c>
      <c r="D201" s="47" t="s">
        <v>172</v>
      </c>
      <c r="E201" s="39" t="s">
        <v>173</v>
      </c>
      <c r="F201" s="40" t="s">
        <v>123</v>
      </c>
      <c r="G201" s="38">
        <f t="shared" si="6"/>
        <v>1</v>
      </c>
      <c r="H201" s="54">
        <f t="shared" si="7"/>
        <v>80.850000000000009</v>
      </c>
      <c r="I201" s="55"/>
      <c r="J201" s="55"/>
      <c r="K201" s="55"/>
      <c r="L201" s="55"/>
      <c r="M201" s="55"/>
      <c r="N201" s="58"/>
      <c r="O201" s="58"/>
      <c r="P201" s="55"/>
      <c r="Q201" s="55"/>
      <c r="R201" s="58"/>
      <c r="S201" s="58"/>
      <c r="T201" s="58"/>
      <c r="U201" s="55">
        <v>80.850000000000009</v>
      </c>
      <c r="V201" s="61"/>
      <c r="W201" s="51"/>
    </row>
    <row r="202" spans="1:23" s="19" customFormat="1" x14ac:dyDescent="0.25">
      <c r="A202" s="12"/>
      <c r="B202" s="13">
        <v>195</v>
      </c>
      <c r="C202" s="47" t="s">
        <v>512</v>
      </c>
      <c r="D202" s="47" t="s">
        <v>25</v>
      </c>
      <c r="E202" s="39" t="s">
        <v>491</v>
      </c>
      <c r="F202" s="40" t="s">
        <v>75</v>
      </c>
      <c r="G202" s="38">
        <f t="shared" si="6"/>
        <v>1</v>
      </c>
      <c r="H202" s="54">
        <f t="shared" si="7"/>
        <v>79.2</v>
      </c>
      <c r="I202" s="55"/>
      <c r="J202" s="55"/>
      <c r="K202" s="55"/>
      <c r="L202" s="55"/>
      <c r="M202" s="55"/>
      <c r="N202" s="58"/>
      <c r="O202" s="58"/>
      <c r="P202" s="55"/>
      <c r="Q202" s="55"/>
      <c r="R202" s="58"/>
      <c r="S202" s="58"/>
      <c r="T202" s="58"/>
      <c r="U202" s="55">
        <v>79.2</v>
      </c>
      <c r="V202" s="61"/>
      <c r="W202" s="51"/>
    </row>
    <row r="203" spans="1:23" s="19" customFormat="1" x14ac:dyDescent="0.25">
      <c r="A203" s="12"/>
      <c r="B203" s="13">
        <v>196</v>
      </c>
      <c r="C203" s="47" t="s">
        <v>513</v>
      </c>
      <c r="D203" s="47" t="s">
        <v>514</v>
      </c>
      <c r="E203" s="39" t="s">
        <v>515</v>
      </c>
      <c r="F203" s="40" t="s">
        <v>20</v>
      </c>
      <c r="G203" s="38">
        <f t="shared" si="6"/>
        <v>1</v>
      </c>
      <c r="H203" s="54">
        <f t="shared" si="7"/>
        <v>79.2</v>
      </c>
      <c r="I203" s="55"/>
      <c r="J203" s="55"/>
      <c r="K203" s="55"/>
      <c r="L203" s="55"/>
      <c r="M203" s="55"/>
      <c r="N203" s="58"/>
      <c r="O203" s="58"/>
      <c r="P203" s="55"/>
      <c r="Q203" s="55">
        <v>79.2</v>
      </c>
      <c r="R203" s="58"/>
      <c r="S203" s="58"/>
      <c r="T203" s="58"/>
      <c r="U203" s="55"/>
      <c r="V203" s="61"/>
      <c r="W203" s="51"/>
    </row>
    <row r="204" spans="1:23" s="19" customFormat="1" x14ac:dyDescent="0.25">
      <c r="A204" s="36"/>
      <c r="B204" s="13">
        <v>197</v>
      </c>
      <c r="C204" s="47" t="s">
        <v>516</v>
      </c>
      <c r="D204" s="47" t="s">
        <v>39</v>
      </c>
      <c r="E204" s="39" t="s">
        <v>363</v>
      </c>
      <c r="F204" s="40" t="s">
        <v>150</v>
      </c>
      <c r="G204" s="38">
        <f t="shared" si="6"/>
        <v>1</v>
      </c>
      <c r="H204" s="54">
        <f t="shared" si="7"/>
        <v>77.550000000000011</v>
      </c>
      <c r="I204" s="55"/>
      <c r="J204" s="55">
        <v>77.550000000000011</v>
      </c>
      <c r="K204" s="56"/>
      <c r="L204" s="55"/>
      <c r="M204" s="55"/>
      <c r="N204" s="58"/>
      <c r="O204" s="58"/>
      <c r="P204" s="55"/>
      <c r="Q204" s="55"/>
      <c r="R204" s="58"/>
      <c r="S204" s="58"/>
      <c r="T204" s="58"/>
      <c r="U204" s="55"/>
      <c r="V204" s="58"/>
      <c r="W204" s="29"/>
    </row>
    <row r="205" spans="1:23" s="19" customFormat="1" ht="15.75" customHeight="1" x14ac:dyDescent="0.25">
      <c r="A205" s="12"/>
      <c r="B205" s="13">
        <v>198</v>
      </c>
      <c r="C205" s="47" t="s">
        <v>517</v>
      </c>
      <c r="D205" s="47" t="s">
        <v>23</v>
      </c>
      <c r="E205" s="39" t="s">
        <v>518</v>
      </c>
      <c r="F205" s="40" t="s">
        <v>14</v>
      </c>
      <c r="G205" s="38">
        <f t="shared" si="6"/>
        <v>1</v>
      </c>
      <c r="H205" s="54">
        <f t="shared" si="7"/>
        <v>77.4375</v>
      </c>
      <c r="I205" s="55"/>
      <c r="J205" s="55"/>
      <c r="K205" s="55"/>
      <c r="L205" s="55"/>
      <c r="M205" s="55"/>
      <c r="N205" s="58"/>
      <c r="O205" s="58"/>
      <c r="P205" s="55"/>
      <c r="Q205" s="55"/>
      <c r="R205" s="58"/>
      <c r="S205" s="58"/>
      <c r="T205" s="58"/>
      <c r="U205" s="55"/>
      <c r="V205" s="58">
        <v>77.4375</v>
      </c>
      <c r="W205" s="51"/>
    </row>
    <row r="206" spans="1:23" s="19" customFormat="1" x14ac:dyDescent="0.25">
      <c r="A206" s="12"/>
      <c r="B206" s="13">
        <v>199</v>
      </c>
      <c r="C206" s="47" t="s">
        <v>519</v>
      </c>
      <c r="D206" s="47" t="s">
        <v>56</v>
      </c>
      <c r="E206" s="39" t="s">
        <v>520</v>
      </c>
      <c r="F206" s="40" t="s">
        <v>75</v>
      </c>
      <c r="G206" s="38">
        <f t="shared" si="6"/>
        <v>1</v>
      </c>
      <c r="H206" s="54">
        <f t="shared" si="7"/>
        <v>75.900000000000006</v>
      </c>
      <c r="I206" s="55"/>
      <c r="J206" s="55"/>
      <c r="K206" s="55"/>
      <c r="L206" s="55"/>
      <c r="M206" s="55"/>
      <c r="N206" s="58"/>
      <c r="O206" s="58"/>
      <c r="P206" s="57"/>
      <c r="Q206" s="55"/>
      <c r="R206" s="58"/>
      <c r="S206" s="58"/>
      <c r="T206" s="58"/>
      <c r="U206" s="55">
        <v>75.900000000000006</v>
      </c>
      <c r="V206" s="61"/>
      <c r="W206" s="51"/>
    </row>
    <row r="207" spans="1:23" s="19" customFormat="1" x14ac:dyDescent="0.25">
      <c r="A207" s="12"/>
      <c r="B207" s="13">
        <v>200</v>
      </c>
      <c r="C207" s="47" t="s">
        <v>274</v>
      </c>
      <c r="D207" s="47" t="s">
        <v>62</v>
      </c>
      <c r="E207" s="39" t="s">
        <v>273</v>
      </c>
      <c r="F207" s="40" t="s">
        <v>149</v>
      </c>
      <c r="G207" s="38">
        <f t="shared" si="6"/>
        <v>1</v>
      </c>
      <c r="H207" s="54">
        <f t="shared" si="7"/>
        <v>72.84375</v>
      </c>
      <c r="I207" s="55"/>
      <c r="J207" s="55"/>
      <c r="K207" s="55"/>
      <c r="L207" s="55"/>
      <c r="M207" s="55">
        <v>72.84375</v>
      </c>
      <c r="N207" s="58"/>
      <c r="O207" s="58"/>
      <c r="P207" s="55"/>
      <c r="Q207" s="55"/>
      <c r="R207" s="58"/>
      <c r="S207" s="58"/>
      <c r="T207" s="58"/>
      <c r="U207" s="55"/>
      <c r="V207" s="61"/>
      <c r="W207" s="51"/>
    </row>
    <row r="208" spans="1:23" s="19" customFormat="1" x14ac:dyDescent="0.25">
      <c r="A208" s="12"/>
      <c r="B208" s="13">
        <v>201</v>
      </c>
      <c r="C208" s="47" t="s">
        <v>521</v>
      </c>
      <c r="D208" s="47" t="s">
        <v>469</v>
      </c>
      <c r="E208" s="39" t="s">
        <v>344</v>
      </c>
      <c r="F208" s="40" t="s">
        <v>152</v>
      </c>
      <c r="G208" s="38">
        <f t="shared" si="6"/>
        <v>1</v>
      </c>
      <c r="H208" s="54">
        <f t="shared" si="7"/>
        <v>70.95</v>
      </c>
      <c r="I208" s="55"/>
      <c r="J208" s="55"/>
      <c r="K208" s="55"/>
      <c r="L208" s="55"/>
      <c r="M208" s="55"/>
      <c r="N208" s="58"/>
      <c r="O208" s="58"/>
      <c r="P208" s="55">
        <v>70.95</v>
      </c>
      <c r="Q208" s="55"/>
      <c r="R208" s="59"/>
      <c r="S208" s="58"/>
      <c r="T208" s="58"/>
      <c r="U208" s="55"/>
      <c r="V208" s="61"/>
      <c r="W208" s="51"/>
    </row>
    <row r="209" spans="1:23" s="19" customFormat="1" x14ac:dyDescent="0.25">
      <c r="A209" s="12"/>
      <c r="B209" s="13">
        <v>202</v>
      </c>
      <c r="C209" s="47" t="s">
        <v>522</v>
      </c>
      <c r="D209" s="47" t="s">
        <v>85</v>
      </c>
      <c r="E209" s="39" t="s">
        <v>161</v>
      </c>
      <c r="F209" s="40" t="s">
        <v>77</v>
      </c>
      <c r="G209" s="38">
        <f t="shared" si="6"/>
        <v>1</v>
      </c>
      <c r="H209" s="54">
        <f t="shared" si="7"/>
        <v>70.95</v>
      </c>
      <c r="I209" s="55"/>
      <c r="J209" s="55"/>
      <c r="K209" s="55"/>
      <c r="L209" s="55"/>
      <c r="M209" s="55"/>
      <c r="N209" s="58"/>
      <c r="O209" s="58"/>
      <c r="P209" s="55"/>
      <c r="Q209" s="55"/>
      <c r="R209" s="58"/>
      <c r="S209" s="58"/>
      <c r="T209" s="59"/>
      <c r="U209" s="55">
        <v>70.95</v>
      </c>
      <c r="V209" s="61"/>
      <c r="W209" s="51"/>
    </row>
    <row r="210" spans="1:23" s="19" customFormat="1" x14ac:dyDescent="0.25">
      <c r="A210" s="12"/>
      <c r="B210" s="13">
        <v>203</v>
      </c>
      <c r="C210" s="47" t="s">
        <v>523</v>
      </c>
      <c r="D210" s="47" t="s">
        <v>50</v>
      </c>
      <c r="E210" s="41" t="s">
        <v>524</v>
      </c>
      <c r="F210" s="40" t="s">
        <v>304</v>
      </c>
      <c r="G210" s="38">
        <f t="shared" si="6"/>
        <v>1</v>
      </c>
      <c r="H210" s="54">
        <f t="shared" si="7"/>
        <v>69.693750000000009</v>
      </c>
      <c r="I210" s="55"/>
      <c r="J210" s="55"/>
      <c r="K210" s="55"/>
      <c r="L210" s="55"/>
      <c r="M210" s="55"/>
      <c r="N210" s="58"/>
      <c r="O210" s="58"/>
      <c r="P210" s="55"/>
      <c r="Q210" s="55"/>
      <c r="R210" s="58"/>
      <c r="S210" s="58"/>
      <c r="T210" s="58"/>
      <c r="U210" s="55"/>
      <c r="V210" s="61">
        <v>69.693750000000009</v>
      </c>
      <c r="W210" s="51"/>
    </row>
    <row r="211" spans="1:23" s="19" customFormat="1" x14ac:dyDescent="0.25">
      <c r="A211" s="12"/>
      <c r="B211" s="13">
        <v>204</v>
      </c>
      <c r="C211" s="47" t="s">
        <v>312</v>
      </c>
      <c r="D211" s="47" t="s">
        <v>313</v>
      </c>
      <c r="E211" s="39" t="s">
        <v>483</v>
      </c>
      <c r="F211" s="40" t="s">
        <v>314</v>
      </c>
      <c r="G211" s="38">
        <f t="shared" si="6"/>
        <v>1</v>
      </c>
      <c r="H211" s="54">
        <f t="shared" si="7"/>
        <v>68.90625</v>
      </c>
      <c r="I211" s="55"/>
      <c r="J211" s="55"/>
      <c r="K211" s="55"/>
      <c r="L211" s="55"/>
      <c r="M211" s="55"/>
      <c r="N211" s="58"/>
      <c r="O211" s="58">
        <v>68.90625</v>
      </c>
      <c r="P211" s="55"/>
      <c r="Q211" s="55"/>
      <c r="R211" s="58"/>
      <c r="S211" s="58"/>
      <c r="T211" s="58"/>
      <c r="U211" s="55"/>
      <c r="V211" s="61"/>
      <c r="W211" s="51"/>
    </row>
    <row r="212" spans="1:23" s="19" customFormat="1" x14ac:dyDescent="0.25">
      <c r="A212" s="12"/>
      <c r="B212" s="13">
        <v>205</v>
      </c>
      <c r="C212" s="47" t="s">
        <v>525</v>
      </c>
      <c r="D212" s="47" t="s">
        <v>480</v>
      </c>
      <c r="E212" s="39" t="s">
        <v>491</v>
      </c>
      <c r="F212" s="40" t="s">
        <v>75</v>
      </c>
      <c r="G212" s="38">
        <f t="shared" si="6"/>
        <v>1</v>
      </c>
      <c r="H212" s="54">
        <f t="shared" si="7"/>
        <v>64.350000000000009</v>
      </c>
      <c r="I212" s="55"/>
      <c r="J212" s="57"/>
      <c r="K212" s="55"/>
      <c r="L212" s="55"/>
      <c r="M212" s="55"/>
      <c r="N212" s="58"/>
      <c r="O212" s="58"/>
      <c r="P212" s="55"/>
      <c r="Q212" s="55"/>
      <c r="R212" s="58"/>
      <c r="S212" s="58"/>
      <c r="T212" s="58"/>
      <c r="U212" s="55">
        <v>64.350000000000009</v>
      </c>
      <c r="V212" s="61"/>
      <c r="W212" s="51"/>
    </row>
    <row r="213" spans="1:23" s="19" customFormat="1" x14ac:dyDescent="0.25">
      <c r="A213" s="12"/>
      <c r="B213" s="13">
        <v>206</v>
      </c>
      <c r="C213" s="47" t="s">
        <v>526</v>
      </c>
      <c r="D213" s="47" t="s">
        <v>42</v>
      </c>
      <c r="E213" s="39" t="s">
        <v>504</v>
      </c>
      <c r="F213" s="40" t="s">
        <v>18</v>
      </c>
      <c r="G213" s="38">
        <f t="shared" si="6"/>
        <v>1</v>
      </c>
      <c r="H213" s="54">
        <f t="shared" si="7"/>
        <v>64.350000000000009</v>
      </c>
      <c r="I213" s="55"/>
      <c r="J213" s="55"/>
      <c r="K213" s="57"/>
      <c r="L213" s="55"/>
      <c r="M213" s="55"/>
      <c r="N213" s="58"/>
      <c r="O213" s="58"/>
      <c r="P213" s="55">
        <v>64.350000000000009</v>
      </c>
      <c r="Q213" s="55"/>
      <c r="R213" s="58"/>
      <c r="S213" s="58"/>
      <c r="T213" s="58"/>
      <c r="U213" s="55"/>
      <c r="V213" s="61"/>
      <c r="W213" s="51"/>
    </row>
    <row r="214" spans="1:23" s="19" customFormat="1" x14ac:dyDescent="0.25">
      <c r="A214" s="12"/>
      <c r="B214" s="13">
        <v>207</v>
      </c>
      <c r="C214" s="47" t="s">
        <v>187</v>
      </c>
      <c r="D214" s="47" t="s">
        <v>22</v>
      </c>
      <c r="E214" s="39" t="s">
        <v>527</v>
      </c>
      <c r="F214" s="40" t="s">
        <v>4</v>
      </c>
      <c r="G214" s="38">
        <f t="shared" si="6"/>
        <v>1</v>
      </c>
      <c r="H214" s="54">
        <f t="shared" si="7"/>
        <v>62.7</v>
      </c>
      <c r="I214" s="55"/>
      <c r="J214" s="55"/>
      <c r="K214" s="55"/>
      <c r="L214" s="55"/>
      <c r="M214" s="55"/>
      <c r="N214" s="58"/>
      <c r="O214" s="58"/>
      <c r="P214" s="55"/>
      <c r="Q214" s="55">
        <v>62.7</v>
      </c>
      <c r="R214" s="58"/>
      <c r="S214" s="58"/>
      <c r="T214" s="58"/>
      <c r="U214" s="55"/>
      <c r="V214" s="61"/>
      <c r="W214" s="51"/>
    </row>
    <row r="215" spans="1:23" s="19" customFormat="1" x14ac:dyDescent="0.25">
      <c r="A215" s="12"/>
      <c r="B215" s="13">
        <v>208</v>
      </c>
      <c r="C215" s="47" t="s">
        <v>528</v>
      </c>
      <c r="D215" s="47" t="s">
        <v>209</v>
      </c>
      <c r="E215" s="39" t="s">
        <v>405</v>
      </c>
      <c r="F215" s="40" t="s">
        <v>297</v>
      </c>
      <c r="G215" s="38">
        <f t="shared" si="6"/>
        <v>1</v>
      </c>
      <c r="H215" s="54">
        <f t="shared" si="7"/>
        <v>62.7</v>
      </c>
      <c r="I215" s="55"/>
      <c r="J215" s="55"/>
      <c r="K215" s="55"/>
      <c r="L215" s="55"/>
      <c r="M215" s="55"/>
      <c r="N215" s="58"/>
      <c r="O215" s="58"/>
      <c r="P215" s="55"/>
      <c r="Q215" s="57"/>
      <c r="R215" s="58"/>
      <c r="S215" s="58"/>
      <c r="T215" s="58"/>
      <c r="U215" s="55">
        <v>62.7</v>
      </c>
      <c r="V215" s="61"/>
      <c r="W215" s="51"/>
    </row>
    <row r="216" spans="1:23" s="19" customFormat="1" x14ac:dyDescent="0.25">
      <c r="A216" s="12"/>
      <c r="B216" s="13">
        <v>209</v>
      </c>
      <c r="C216" s="47" t="s">
        <v>111</v>
      </c>
      <c r="D216" s="47" t="s">
        <v>112</v>
      </c>
      <c r="E216" s="39" t="s">
        <v>90</v>
      </c>
      <c r="F216" s="40" t="s">
        <v>2</v>
      </c>
      <c r="G216" s="38">
        <f t="shared" si="6"/>
        <v>1</v>
      </c>
      <c r="H216" s="54">
        <f t="shared" si="7"/>
        <v>61.050000000000004</v>
      </c>
      <c r="I216" s="55"/>
      <c r="J216" s="55"/>
      <c r="K216" s="55"/>
      <c r="L216" s="55"/>
      <c r="M216" s="55"/>
      <c r="N216" s="58"/>
      <c r="O216" s="58"/>
      <c r="P216" s="55"/>
      <c r="Q216" s="55"/>
      <c r="R216" s="59"/>
      <c r="S216" s="58"/>
      <c r="T216" s="58"/>
      <c r="U216" s="55">
        <v>61.050000000000004</v>
      </c>
      <c r="V216" s="61"/>
      <c r="W216" s="51"/>
    </row>
    <row r="217" spans="1:23" s="19" customFormat="1" x14ac:dyDescent="0.25">
      <c r="A217" s="12"/>
      <c r="B217" s="13">
        <v>210</v>
      </c>
      <c r="C217" s="47" t="s">
        <v>529</v>
      </c>
      <c r="D217" s="47" t="s">
        <v>386</v>
      </c>
      <c r="E217" s="39" t="s">
        <v>398</v>
      </c>
      <c r="F217" s="40" t="s">
        <v>157</v>
      </c>
      <c r="G217" s="38">
        <f t="shared" si="6"/>
        <v>1</v>
      </c>
      <c r="H217" s="54">
        <f t="shared" si="7"/>
        <v>61.050000000000004</v>
      </c>
      <c r="I217" s="55"/>
      <c r="J217" s="55"/>
      <c r="K217" s="55"/>
      <c r="L217" s="55"/>
      <c r="M217" s="55"/>
      <c r="N217" s="58"/>
      <c r="O217" s="58"/>
      <c r="P217" s="55"/>
      <c r="Q217" s="55"/>
      <c r="R217" s="58"/>
      <c r="S217" s="58"/>
      <c r="T217" s="59">
        <v>61.050000000000004</v>
      </c>
      <c r="U217" s="55"/>
      <c r="V217" s="61"/>
      <c r="W217" s="51"/>
    </row>
    <row r="218" spans="1:23" s="19" customFormat="1" x14ac:dyDescent="0.25">
      <c r="A218" s="12"/>
      <c r="B218" s="13">
        <v>211</v>
      </c>
      <c r="C218" s="47" t="s">
        <v>211</v>
      </c>
      <c r="D218" s="47" t="s">
        <v>38</v>
      </c>
      <c r="E218" s="39" t="s">
        <v>161</v>
      </c>
      <c r="F218" s="40" t="s">
        <v>77</v>
      </c>
      <c r="G218" s="38">
        <f t="shared" si="6"/>
        <v>1</v>
      </c>
      <c r="H218" s="54">
        <f t="shared" si="7"/>
        <v>59.400000000000006</v>
      </c>
      <c r="I218" s="55"/>
      <c r="J218" s="55"/>
      <c r="K218" s="55"/>
      <c r="L218" s="55"/>
      <c r="M218" s="55"/>
      <c r="N218" s="58"/>
      <c r="O218" s="58"/>
      <c r="P218" s="55"/>
      <c r="Q218" s="55"/>
      <c r="R218" s="58"/>
      <c r="S218" s="58"/>
      <c r="T218" s="58"/>
      <c r="U218" s="55">
        <v>59.400000000000006</v>
      </c>
      <c r="V218" s="61"/>
      <c r="W218" s="51"/>
    </row>
    <row r="219" spans="1:23" s="19" customFormat="1" x14ac:dyDescent="0.25">
      <c r="A219" s="12"/>
      <c r="B219" s="13">
        <v>212</v>
      </c>
      <c r="C219" s="47" t="s">
        <v>530</v>
      </c>
      <c r="D219" s="47" t="s">
        <v>48</v>
      </c>
      <c r="E219" s="39" t="s">
        <v>524</v>
      </c>
      <c r="F219" s="40" t="s">
        <v>304</v>
      </c>
      <c r="G219" s="38">
        <f t="shared" si="6"/>
        <v>1</v>
      </c>
      <c r="H219" s="54">
        <f t="shared" si="7"/>
        <v>58.800000000000004</v>
      </c>
      <c r="I219" s="55"/>
      <c r="J219" s="55"/>
      <c r="K219" s="55"/>
      <c r="L219" s="55"/>
      <c r="M219" s="55"/>
      <c r="N219" s="58"/>
      <c r="O219" s="58"/>
      <c r="P219" s="55"/>
      <c r="Q219" s="55"/>
      <c r="R219" s="58"/>
      <c r="S219" s="58"/>
      <c r="T219" s="58"/>
      <c r="U219" s="55"/>
      <c r="V219" s="58">
        <v>58.800000000000004</v>
      </c>
      <c r="W219" s="51"/>
    </row>
    <row r="220" spans="1:23" s="19" customFormat="1" x14ac:dyDescent="0.25">
      <c r="A220" s="12"/>
      <c r="B220" s="13">
        <v>213</v>
      </c>
      <c r="C220" s="47" t="s">
        <v>315</v>
      </c>
      <c r="D220" s="47" t="s">
        <v>85</v>
      </c>
      <c r="E220" s="39" t="s">
        <v>483</v>
      </c>
      <c r="F220" s="40" t="s">
        <v>19</v>
      </c>
      <c r="G220" s="38">
        <f t="shared" si="6"/>
        <v>1</v>
      </c>
      <c r="H220" s="54">
        <f t="shared" si="7"/>
        <v>56.7</v>
      </c>
      <c r="I220" s="55"/>
      <c r="J220" s="57"/>
      <c r="K220" s="55"/>
      <c r="L220" s="55"/>
      <c r="M220" s="55"/>
      <c r="N220" s="58"/>
      <c r="O220" s="58">
        <v>56.7</v>
      </c>
      <c r="P220" s="55"/>
      <c r="Q220" s="55"/>
      <c r="R220" s="58"/>
      <c r="S220" s="58"/>
      <c r="T220" s="58"/>
      <c r="U220" s="55"/>
      <c r="V220" s="58"/>
      <c r="W220" s="51"/>
    </row>
    <row r="221" spans="1:23" s="19" customFormat="1" x14ac:dyDescent="0.25">
      <c r="A221" s="12"/>
      <c r="B221" s="13">
        <v>214</v>
      </c>
      <c r="C221" s="47" t="s">
        <v>531</v>
      </c>
      <c r="D221" s="47" t="s">
        <v>34</v>
      </c>
      <c r="E221" s="39" t="s">
        <v>205</v>
      </c>
      <c r="F221" s="40" t="s">
        <v>157</v>
      </c>
      <c r="G221" s="38">
        <f t="shared" si="6"/>
        <v>1</v>
      </c>
      <c r="H221" s="54">
        <f t="shared" si="7"/>
        <v>52.800000000000004</v>
      </c>
      <c r="I221" s="55"/>
      <c r="J221" s="55"/>
      <c r="K221" s="57"/>
      <c r="L221" s="55"/>
      <c r="M221" s="55"/>
      <c r="N221" s="58"/>
      <c r="O221" s="58"/>
      <c r="P221" s="55"/>
      <c r="Q221" s="55"/>
      <c r="R221" s="58"/>
      <c r="S221" s="58"/>
      <c r="T221" s="58"/>
      <c r="U221" s="55">
        <v>52.800000000000004</v>
      </c>
      <c r="V221" s="61"/>
      <c r="W221" s="51"/>
    </row>
    <row r="222" spans="1:23" s="19" customFormat="1" x14ac:dyDescent="0.25">
      <c r="A222" s="12"/>
      <c r="B222" s="13">
        <v>215</v>
      </c>
      <c r="C222" s="47" t="s">
        <v>532</v>
      </c>
      <c r="D222" s="47" t="s">
        <v>116</v>
      </c>
      <c r="E222" s="39" t="s">
        <v>100</v>
      </c>
      <c r="F222" s="40" t="s">
        <v>2</v>
      </c>
      <c r="G222" s="38">
        <f t="shared" si="6"/>
        <v>1</v>
      </c>
      <c r="H222" s="54">
        <f t="shared" si="7"/>
        <v>51.150000000000006</v>
      </c>
      <c r="I222" s="55"/>
      <c r="J222" s="55"/>
      <c r="K222" s="55"/>
      <c r="L222" s="55"/>
      <c r="M222" s="55"/>
      <c r="N222" s="58"/>
      <c r="O222" s="58"/>
      <c r="P222" s="55"/>
      <c r="Q222" s="55"/>
      <c r="R222" s="58"/>
      <c r="S222" s="58"/>
      <c r="T222" s="58"/>
      <c r="U222" s="55">
        <v>51.150000000000006</v>
      </c>
      <c r="V222" s="61"/>
      <c r="W222" s="51"/>
    </row>
    <row r="223" spans="1:23" s="19" customFormat="1" x14ac:dyDescent="0.25">
      <c r="A223" s="12"/>
      <c r="B223" s="13">
        <v>216</v>
      </c>
      <c r="C223" s="47" t="s">
        <v>533</v>
      </c>
      <c r="D223" s="47" t="s">
        <v>55</v>
      </c>
      <c r="E223" s="39" t="s">
        <v>467</v>
      </c>
      <c r="F223" s="40" t="s">
        <v>7</v>
      </c>
      <c r="G223" s="38">
        <f t="shared" si="6"/>
        <v>1</v>
      </c>
      <c r="H223" s="54">
        <f t="shared" si="7"/>
        <v>50.400000000000006</v>
      </c>
      <c r="I223" s="55"/>
      <c r="J223" s="55"/>
      <c r="K223" s="55">
        <v>50.400000000000006</v>
      </c>
      <c r="L223" s="55"/>
      <c r="M223" s="55"/>
      <c r="N223" s="58"/>
      <c r="O223" s="58"/>
      <c r="P223" s="55"/>
      <c r="Q223" s="55"/>
      <c r="R223" s="58"/>
      <c r="S223" s="58"/>
      <c r="T223" s="58"/>
      <c r="U223" s="55"/>
      <c r="V223" s="58"/>
      <c r="W223" s="51"/>
    </row>
    <row r="224" spans="1:23" s="19" customFormat="1" x14ac:dyDescent="0.25">
      <c r="A224" s="12"/>
      <c r="B224" s="13">
        <v>217</v>
      </c>
      <c r="C224" s="47" t="s">
        <v>495</v>
      </c>
      <c r="D224" s="47" t="s">
        <v>50</v>
      </c>
      <c r="E224" s="39" t="s">
        <v>496</v>
      </c>
      <c r="F224" s="40" t="s">
        <v>14</v>
      </c>
      <c r="G224" s="38">
        <f t="shared" si="6"/>
        <v>1</v>
      </c>
      <c r="H224" s="54">
        <f t="shared" si="7"/>
        <v>49.612500000000004</v>
      </c>
      <c r="I224" s="55"/>
      <c r="J224" s="55"/>
      <c r="K224" s="55"/>
      <c r="L224" s="55"/>
      <c r="M224" s="55"/>
      <c r="N224" s="58"/>
      <c r="O224" s="58"/>
      <c r="P224" s="55"/>
      <c r="Q224" s="55"/>
      <c r="R224" s="58"/>
      <c r="S224" s="58"/>
      <c r="T224" s="58"/>
      <c r="U224" s="55"/>
      <c r="V224" s="58">
        <v>49.612500000000004</v>
      </c>
      <c r="W224" s="51"/>
    </row>
    <row r="225" spans="1:23" s="19" customFormat="1" x14ac:dyDescent="0.25">
      <c r="A225" s="12"/>
      <c r="B225" s="13">
        <v>218</v>
      </c>
      <c r="C225" s="47" t="s">
        <v>534</v>
      </c>
      <c r="D225" s="47" t="s">
        <v>313</v>
      </c>
      <c r="E225" s="39" t="s">
        <v>515</v>
      </c>
      <c r="F225" s="40" t="s">
        <v>20</v>
      </c>
      <c r="G225" s="38">
        <f t="shared" si="6"/>
        <v>1</v>
      </c>
      <c r="H225" s="54">
        <f t="shared" si="7"/>
        <v>49.5</v>
      </c>
      <c r="I225" s="55"/>
      <c r="J225" s="55"/>
      <c r="K225" s="55"/>
      <c r="L225" s="55"/>
      <c r="M225" s="55"/>
      <c r="N225" s="58"/>
      <c r="O225" s="58"/>
      <c r="P225" s="57"/>
      <c r="Q225" s="55">
        <v>49.5</v>
      </c>
      <c r="R225" s="58"/>
      <c r="S225" s="58"/>
      <c r="T225" s="58"/>
      <c r="U225" s="55"/>
      <c r="V225" s="61"/>
      <c r="W225" s="51"/>
    </row>
    <row r="226" spans="1:23" s="19" customFormat="1" x14ac:dyDescent="0.25">
      <c r="A226" s="12"/>
      <c r="B226" s="13">
        <v>219</v>
      </c>
      <c r="C226" s="47" t="s">
        <v>535</v>
      </c>
      <c r="D226" s="47" t="s">
        <v>56</v>
      </c>
      <c r="E226" s="39" t="s">
        <v>491</v>
      </c>
      <c r="F226" s="40" t="s">
        <v>75</v>
      </c>
      <c r="G226" s="38">
        <f t="shared" si="6"/>
        <v>1</v>
      </c>
      <c r="H226" s="54">
        <f t="shared" si="7"/>
        <v>49.5</v>
      </c>
      <c r="I226" s="55"/>
      <c r="J226" s="55"/>
      <c r="K226" s="55"/>
      <c r="L226" s="55"/>
      <c r="M226" s="55"/>
      <c r="N226" s="58"/>
      <c r="O226" s="58"/>
      <c r="P226" s="55"/>
      <c r="Q226" s="57"/>
      <c r="R226" s="58"/>
      <c r="S226" s="58"/>
      <c r="T226" s="58"/>
      <c r="U226" s="55">
        <v>49.5</v>
      </c>
      <c r="V226" s="61"/>
      <c r="W226" s="51"/>
    </row>
    <row r="227" spans="1:23" s="19" customFormat="1" x14ac:dyDescent="0.25">
      <c r="A227" s="12"/>
      <c r="B227" s="13">
        <v>220</v>
      </c>
      <c r="C227" s="47" t="s">
        <v>275</v>
      </c>
      <c r="D227" s="47" t="s">
        <v>276</v>
      </c>
      <c r="E227" s="39" t="s">
        <v>273</v>
      </c>
      <c r="F227" s="40" t="s">
        <v>149</v>
      </c>
      <c r="G227" s="38">
        <f t="shared" si="6"/>
        <v>1</v>
      </c>
      <c r="H227" s="54">
        <f t="shared" si="7"/>
        <v>48.825000000000003</v>
      </c>
      <c r="I227" s="55"/>
      <c r="J227" s="57"/>
      <c r="K227" s="55"/>
      <c r="L227" s="55"/>
      <c r="M227" s="55">
        <v>48.825000000000003</v>
      </c>
      <c r="N227" s="58"/>
      <c r="O227" s="58"/>
      <c r="P227" s="55"/>
      <c r="Q227" s="55"/>
      <c r="R227" s="58"/>
      <c r="S227" s="58"/>
      <c r="T227" s="58"/>
      <c r="U227" s="55"/>
      <c r="V227" s="61"/>
      <c r="W227" s="51"/>
    </row>
    <row r="228" spans="1:23" s="19" customFormat="1" x14ac:dyDescent="0.25">
      <c r="A228" s="12"/>
      <c r="B228" s="13">
        <v>221</v>
      </c>
      <c r="C228" s="47" t="s">
        <v>536</v>
      </c>
      <c r="D228" s="47" t="s">
        <v>58</v>
      </c>
      <c r="E228" s="39" t="s">
        <v>447</v>
      </c>
      <c r="F228" s="40" t="s">
        <v>3</v>
      </c>
      <c r="G228" s="38">
        <f t="shared" ref="G228:G259" si="8">COUNT(I228:V228)</f>
        <v>1</v>
      </c>
      <c r="H228" s="54">
        <f t="shared" ref="H228:H259" si="9">SUM(I228:V228)</f>
        <v>47.85</v>
      </c>
      <c r="I228" s="55"/>
      <c r="J228" s="55"/>
      <c r="K228" s="57"/>
      <c r="L228" s="55"/>
      <c r="M228" s="55"/>
      <c r="N228" s="58"/>
      <c r="O228" s="58"/>
      <c r="P228" s="55"/>
      <c r="Q228" s="55"/>
      <c r="R228" s="58"/>
      <c r="S228" s="58"/>
      <c r="T228" s="58">
        <v>47.85</v>
      </c>
      <c r="U228" s="55"/>
      <c r="V228" s="61"/>
      <c r="W228" s="51"/>
    </row>
    <row r="229" spans="1:23" s="19" customFormat="1" x14ac:dyDescent="0.25">
      <c r="A229" s="12"/>
      <c r="B229" s="13">
        <v>222</v>
      </c>
      <c r="C229" s="47" t="s">
        <v>537</v>
      </c>
      <c r="D229" s="47" t="s">
        <v>295</v>
      </c>
      <c r="E229" s="41" t="s">
        <v>434</v>
      </c>
      <c r="F229" s="40" t="s">
        <v>7</v>
      </c>
      <c r="G229" s="38">
        <f t="shared" si="8"/>
        <v>1</v>
      </c>
      <c r="H229" s="54">
        <f t="shared" si="9"/>
        <v>47.85</v>
      </c>
      <c r="I229" s="55"/>
      <c r="J229" s="55">
        <v>47.85</v>
      </c>
      <c r="K229" s="55"/>
      <c r="L229" s="55"/>
      <c r="M229" s="55"/>
      <c r="N229" s="58"/>
      <c r="O229" s="58"/>
      <c r="P229" s="55"/>
      <c r="Q229" s="55"/>
      <c r="R229" s="58"/>
      <c r="S229" s="58"/>
      <c r="T229" s="58"/>
      <c r="U229" s="55"/>
      <c r="V229" s="58"/>
      <c r="W229" s="29"/>
    </row>
    <row r="230" spans="1:23" s="19" customFormat="1" x14ac:dyDescent="0.25">
      <c r="A230" s="12"/>
      <c r="B230" s="13">
        <v>223</v>
      </c>
      <c r="C230" s="47" t="s">
        <v>230</v>
      </c>
      <c r="D230" s="47" t="s">
        <v>212</v>
      </c>
      <c r="E230" s="39" t="s">
        <v>205</v>
      </c>
      <c r="F230" s="40" t="s">
        <v>157</v>
      </c>
      <c r="G230" s="38">
        <f t="shared" si="8"/>
        <v>1</v>
      </c>
      <c r="H230" s="54">
        <f t="shared" si="9"/>
        <v>47.85</v>
      </c>
      <c r="I230" s="55"/>
      <c r="J230" s="55"/>
      <c r="K230" s="55"/>
      <c r="L230" s="55"/>
      <c r="M230" s="55"/>
      <c r="N230" s="58"/>
      <c r="O230" s="58"/>
      <c r="P230" s="55"/>
      <c r="Q230" s="55"/>
      <c r="R230" s="58"/>
      <c r="S230" s="58"/>
      <c r="T230" s="58"/>
      <c r="U230" s="55">
        <v>47.85</v>
      </c>
      <c r="V230" s="61"/>
      <c r="W230" s="51"/>
    </row>
    <row r="231" spans="1:23" s="19" customFormat="1" x14ac:dyDescent="0.25">
      <c r="A231" s="12"/>
      <c r="B231" s="13">
        <v>224</v>
      </c>
      <c r="C231" s="47" t="s">
        <v>538</v>
      </c>
      <c r="D231" s="47" t="s">
        <v>258</v>
      </c>
      <c r="E231" s="39" t="s">
        <v>100</v>
      </c>
      <c r="F231" s="40" t="s">
        <v>2</v>
      </c>
      <c r="G231" s="38">
        <f t="shared" si="8"/>
        <v>1</v>
      </c>
      <c r="H231" s="54">
        <f t="shared" si="9"/>
        <v>46.2</v>
      </c>
      <c r="I231" s="55"/>
      <c r="J231" s="55"/>
      <c r="K231" s="55"/>
      <c r="L231" s="55"/>
      <c r="M231" s="55"/>
      <c r="N231" s="58"/>
      <c r="O231" s="58"/>
      <c r="P231" s="55"/>
      <c r="Q231" s="55"/>
      <c r="R231" s="58"/>
      <c r="S231" s="58"/>
      <c r="T231" s="58"/>
      <c r="U231" s="55">
        <v>46.2</v>
      </c>
      <c r="V231" s="61"/>
      <c r="W231" s="51"/>
    </row>
    <row r="232" spans="1:23" s="19" customFormat="1" x14ac:dyDescent="0.25">
      <c r="A232" s="12"/>
      <c r="B232" s="13">
        <v>225</v>
      </c>
      <c r="C232" s="47" t="s">
        <v>316</v>
      </c>
      <c r="D232" s="47" t="s">
        <v>192</v>
      </c>
      <c r="E232" s="41" t="s">
        <v>216</v>
      </c>
      <c r="F232" s="40" t="s">
        <v>11</v>
      </c>
      <c r="G232" s="38">
        <f t="shared" si="8"/>
        <v>1</v>
      </c>
      <c r="H232" s="54">
        <f t="shared" si="9"/>
        <v>45.28125</v>
      </c>
      <c r="I232" s="55"/>
      <c r="J232" s="55"/>
      <c r="K232" s="55"/>
      <c r="L232" s="55"/>
      <c r="M232" s="55"/>
      <c r="N232" s="58"/>
      <c r="O232" s="58">
        <v>45.28125</v>
      </c>
      <c r="P232" s="55"/>
      <c r="Q232" s="55"/>
      <c r="R232" s="59"/>
      <c r="S232" s="58"/>
      <c r="T232" s="58"/>
      <c r="U232" s="55"/>
      <c r="V232" s="58"/>
      <c r="W232" s="51"/>
    </row>
    <row r="233" spans="1:23" s="19" customFormat="1" x14ac:dyDescent="0.25">
      <c r="A233" s="12"/>
      <c r="B233" s="13">
        <v>226</v>
      </c>
      <c r="C233" s="47" t="s">
        <v>130</v>
      </c>
      <c r="D233" s="47" t="s">
        <v>131</v>
      </c>
      <c r="E233" s="39" t="s">
        <v>100</v>
      </c>
      <c r="F233" s="40" t="s">
        <v>2</v>
      </c>
      <c r="G233" s="38">
        <f t="shared" si="8"/>
        <v>1</v>
      </c>
      <c r="H233" s="54">
        <f t="shared" si="9"/>
        <v>44.550000000000004</v>
      </c>
      <c r="I233" s="55"/>
      <c r="J233" s="55"/>
      <c r="K233" s="55"/>
      <c r="L233" s="55"/>
      <c r="M233" s="55"/>
      <c r="N233" s="58"/>
      <c r="O233" s="58"/>
      <c r="P233" s="55"/>
      <c r="Q233" s="55"/>
      <c r="R233" s="58"/>
      <c r="S233" s="59"/>
      <c r="T233" s="58"/>
      <c r="U233" s="55">
        <v>44.550000000000004</v>
      </c>
      <c r="V233" s="61"/>
      <c r="W233" s="51"/>
    </row>
    <row r="234" spans="1:23" s="19" customFormat="1" ht="14.25" customHeight="1" x14ac:dyDescent="0.25">
      <c r="A234" s="12"/>
      <c r="B234" s="13">
        <v>227</v>
      </c>
      <c r="C234" s="47" t="s">
        <v>539</v>
      </c>
      <c r="D234" s="47" t="s">
        <v>35</v>
      </c>
      <c r="E234" s="39" t="s">
        <v>167</v>
      </c>
      <c r="F234" s="40" t="s">
        <v>7</v>
      </c>
      <c r="G234" s="38">
        <f t="shared" si="8"/>
        <v>1</v>
      </c>
      <c r="H234" s="54">
        <f t="shared" si="9"/>
        <v>44.550000000000004</v>
      </c>
      <c r="I234" s="55"/>
      <c r="J234" s="55">
        <v>44.550000000000004</v>
      </c>
      <c r="K234" s="55"/>
      <c r="L234" s="55"/>
      <c r="M234" s="55"/>
      <c r="N234" s="58"/>
      <c r="O234" s="58"/>
      <c r="P234" s="55"/>
      <c r="Q234" s="55"/>
      <c r="R234" s="58"/>
      <c r="S234" s="58"/>
      <c r="T234" s="59"/>
      <c r="U234" s="55"/>
      <c r="V234" s="58"/>
      <c r="W234" s="29"/>
    </row>
    <row r="235" spans="1:23" s="19" customFormat="1" x14ac:dyDescent="0.25">
      <c r="A235" s="12"/>
      <c r="B235" s="13">
        <v>228</v>
      </c>
      <c r="C235" s="47" t="s">
        <v>540</v>
      </c>
      <c r="D235" s="47" t="s">
        <v>541</v>
      </c>
      <c r="E235" s="39" t="s">
        <v>542</v>
      </c>
      <c r="F235" s="40" t="s">
        <v>2</v>
      </c>
      <c r="G235" s="38">
        <f t="shared" si="8"/>
        <v>1</v>
      </c>
      <c r="H235" s="54">
        <f t="shared" si="9"/>
        <v>42.900000000000006</v>
      </c>
      <c r="I235" s="55"/>
      <c r="J235" s="55"/>
      <c r="K235" s="55"/>
      <c r="L235" s="55"/>
      <c r="M235" s="55"/>
      <c r="N235" s="58"/>
      <c r="O235" s="58"/>
      <c r="P235" s="55"/>
      <c r="Q235" s="55"/>
      <c r="R235" s="58"/>
      <c r="S235" s="58"/>
      <c r="T235" s="58"/>
      <c r="U235" s="55">
        <v>42.900000000000006</v>
      </c>
      <c r="V235" s="61"/>
      <c r="W235" s="51"/>
    </row>
    <row r="236" spans="1:23" s="19" customFormat="1" x14ac:dyDescent="0.25">
      <c r="A236" s="12"/>
      <c r="B236" s="13">
        <v>229</v>
      </c>
      <c r="C236" s="47" t="s">
        <v>543</v>
      </c>
      <c r="D236" s="47" t="s">
        <v>480</v>
      </c>
      <c r="E236" s="39" t="s">
        <v>544</v>
      </c>
      <c r="F236" s="40" t="s">
        <v>11</v>
      </c>
      <c r="G236" s="38">
        <f t="shared" si="8"/>
        <v>1</v>
      </c>
      <c r="H236" s="54">
        <f t="shared" si="9"/>
        <v>41.5625</v>
      </c>
      <c r="I236" s="55"/>
      <c r="J236" s="55"/>
      <c r="K236" s="55"/>
      <c r="L236" s="55"/>
      <c r="M236" s="55"/>
      <c r="N236" s="59">
        <v>41.5625</v>
      </c>
      <c r="O236" s="58"/>
      <c r="P236" s="55"/>
      <c r="Q236" s="55"/>
      <c r="R236" s="58"/>
      <c r="S236" s="58"/>
      <c r="T236" s="58"/>
      <c r="U236" s="55"/>
      <c r="V236" s="61"/>
      <c r="W236" s="51"/>
    </row>
    <row r="237" spans="1:23" s="19" customFormat="1" x14ac:dyDescent="0.25">
      <c r="A237" s="12"/>
      <c r="B237" s="13">
        <v>230</v>
      </c>
      <c r="C237" s="47" t="s">
        <v>545</v>
      </c>
      <c r="D237" s="47" t="s">
        <v>258</v>
      </c>
      <c r="E237" s="39" t="s">
        <v>546</v>
      </c>
      <c r="F237" s="40" t="s">
        <v>20</v>
      </c>
      <c r="G237" s="38">
        <f t="shared" si="8"/>
        <v>1</v>
      </c>
      <c r="H237" s="54">
        <f t="shared" si="9"/>
        <v>41.250000000000007</v>
      </c>
      <c r="I237" s="55"/>
      <c r="J237" s="55"/>
      <c r="K237" s="55"/>
      <c r="L237" s="55"/>
      <c r="M237" s="55"/>
      <c r="N237" s="58"/>
      <c r="O237" s="58"/>
      <c r="P237" s="55"/>
      <c r="Q237" s="55">
        <v>41.250000000000007</v>
      </c>
      <c r="R237" s="58"/>
      <c r="S237" s="58"/>
      <c r="T237" s="58"/>
      <c r="U237" s="55"/>
      <c r="V237" s="61"/>
      <c r="W237" s="51"/>
    </row>
    <row r="238" spans="1:23" s="19" customFormat="1" x14ac:dyDescent="0.25">
      <c r="A238" s="12"/>
      <c r="B238" s="13">
        <v>231</v>
      </c>
      <c r="C238" s="47" t="s">
        <v>547</v>
      </c>
      <c r="D238" s="47" t="s">
        <v>42</v>
      </c>
      <c r="E238" s="39" t="s">
        <v>491</v>
      </c>
      <c r="F238" s="40" t="s">
        <v>75</v>
      </c>
      <c r="G238" s="38">
        <f t="shared" si="8"/>
        <v>1</v>
      </c>
      <c r="H238" s="54">
        <f t="shared" si="9"/>
        <v>41.250000000000007</v>
      </c>
      <c r="I238" s="55"/>
      <c r="J238" s="55"/>
      <c r="K238" s="55"/>
      <c r="L238" s="55"/>
      <c r="M238" s="55"/>
      <c r="N238" s="58"/>
      <c r="O238" s="58"/>
      <c r="P238" s="55"/>
      <c r="Q238" s="55"/>
      <c r="R238" s="58"/>
      <c r="S238" s="58"/>
      <c r="T238" s="58"/>
      <c r="U238" s="55">
        <v>41.250000000000007</v>
      </c>
      <c r="V238" s="61"/>
      <c r="W238" s="51"/>
    </row>
    <row r="239" spans="1:23" s="19" customFormat="1" x14ac:dyDescent="0.25">
      <c r="A239" s="12"/>
      <c r="B239" s="13">
        <v>232</v>
      </c>
      <c r="C239" s="47" t="s">
        <v>277</v>
      </c>
      <c r="D239" s="47" t="s">
        <v>32</v>
      </c>
      <c r="E239" s="39" t="s">
        <v>278</v>
      </c>
      <c r="F239" s="40" t="s">
        <v>279</v>
      </c>
      <c r="G239" s="38">
        <f t="shared" si="8"/>
        <v>1</v>
      </c>
      <c r="H239" s="54">
        <f t="shared" si="9"/>
        <v>40.950000000000003</v>
      </c>
      <c r="I239" s="55"/>
      <c r="J239" s="55"/>
      <c r="K239" s="55"/>
      <c r="L239" s="55"/>
      <c r="M239" s="55">
        <v>40.950000000000003</v>
      </c>
      <c r="N239" s="58"/>
      <c r="O239" s="58"/>
      <c r="P239" s="55"/>
      <c r="Q239" s="55"/>
      <c r="R239" s="58"/>
      <c r="S239" s="58"/>
      <c r="T239" s="58"/>
      <c r="U239" s="55"/>
      <c r="V239" s="61"/>
      <c r="W239" s="51"/>
    </row>
    <row r="240" spans="1:23" s="19" customFormat="1" x14ac:dyDescent="0.25">
      <c r="A240" s="12"/>
      <c r="B240" s="13">
        <v>233</v>
      </c>
      <c r="C240" s="47" t="s">
        <v>548</v>
      </c>
      <c r="D240" s="47" t="s">
        <v>549</v>
      </c>
      <c r="E240" s="39" t="s">
        <v>493</v>
      </c>
      <c r="F240" s="40" t="s">
        <v>14</v>
      </c>
      <c r="G240" s="38">
        <f t="shared" si="8"/>
        <v>1</v>
      </c>
      <c r="H240" s="54">
        <f t="shared" si="9"/>
        <v>40.950000000000003</v>
      </c>
      <c r="I240" s="55"/>
      <c r="J240" s="55"/>
      <c r="K240" s="55"/>
      <c r="L240" s="55"/>
      <c r="M240" s="55"/>
      <c r="N240" s="58"/>
      <c r="O240" s="58"/>
      <c r="P240" s="55"/>
      <c r="Q240" s="55"/>
      <c r="R240" s="58"/>
      <c r="S240" s="58"/>
      <c r="T240" s="58"/>
      <c r="U240" s="55"/>
      <c r="V240" s="58">
        <v>40.950000000000003</v>
      </c>
      <c r="W240" s="51"/>
    </row>
    <row r="241" spans="1:23" s="19" customFormat="1" x14ac:dyDescent="0.25">
      <c r="A241" s="12"/>
      <c r="B241" s="13">
        <v>234</v>
      </c>
      <c r="C241" s="47" t="s">
        <v>257</v>
      </c>
      <c r="D241" s="47" t="s">
        <v>258</v>
      </c>
      <c r="E241" s="39" t="s">
        <v>163</v>
      </c>
      <c r="F241" s="40" t="s">
        <v>7</v>
      </c>
      <c r="G241" s="38">
        <f t="shared" si="8"/>
        <v>1</v>
      </c>
      <c r="H241" s="54">
        <f t="shared" si="9"/>
        <v>40.950000000000003</v>
      </c>
      <c r="I241" s="55"/>
      <c r="J241" s="55"/>
      <c r="K241" s="55">
        <v>40.950000000000003</v>
      </c>
      <c r="L241" s="55"/>
      <c r="M241" s="55"/>
      <c r="N241" s="58"/>
      <c r="O241" s="58"/>
      <c r="P241" s="55"/>
      <c r="Q241" s="55"/>
      <c r="R241" s="58"/>
      <c r="S241" s="58"/>
      <c r="T241" s="58"/>
      <c r="U241" s="55"/>
      <c r="V241" s="58"/>
      <c r="W241" s="51"/>
    </row>
    <row r="242" spans="1:23" s="19" customFormat="1" x14ac:dyDescent="0.25">
      <c r="A242" s="12"/>
      <c r="B242" s="13">
        <v>235</v>
      </c>
      <c r="C242" s="47" t="s">
        <v>525</v>
      </c>
      <c r="D242" s="47" t="s">
        <v>59</v>
      </c>
      <c r="E242" s="39" t="s">
        <v>491</v>
      </c>
      <c r="F242" s="40" t="s">
        <v>75</v>
      </c>
      <c r="G242" s="38">
        <f t="shared" si="8"/>
        <v>1</v>
      </c>
      <c r="H242" s="54">
        <f t="shared" si="9"/>
        <v>39.6</v>
      </c>
      <c r="I242" s="55"/>
      <c r="J242" s="55"/>
      <c r="K242" s="55"/>
      <c r="L242" s="55"/>
      <c r="M242" s="55"/>
      <c r="N242" s="58"/>
      <c r="O242" s="58"/>
      <c r="P242" s="55"/>
      <c r="Q242" s="57"/>
      <c r="R242" s="58"/>
      <c r="S242" s="58"/>
      <c r="T242" s="58"/>
      <c r="U242" s="55">
        <v>39.6</v>
      </c>
      <c r="V242" s="61"/>
      <c r="W242" s="51"/>
    </row>
    <row r="243" spans="1:23" s="19" customFormat="1" x14ac:dyDescent="0.25">
      <c r="A243" s="12"/>
      <c r="B243" s="13">
        <v>236</v>
      </c>
      <c r="C243" s="47" t="s">
        <v>550</v>
      </c>
      <c r="D243" s="47" t="s">
        <v>116</v>
      </c>
      <c r="E243" s="39" t="s">
        <v>551</v>
      </c>
      <c r="F243" s="40" t="s">
        <v>7</v>
      </c>
      <c r="G243" s="38">
        <f t="shared" si="8"/>
        <v>1</v>
      </c>
      <c r="H243" s="54">
        <f t="shared" si="9"/>
        <v>39.375</v>
      </c>
      <c r="I243" s="55"/>
      <c r="J243" s="55"/>
      <c r="K243" s="55">
        <v>39.375</v>
      </c>
      <c r="L243" s="55"/>
      <c r="M243" s="55"/>
      <c r="N243" s="58"/>
      <c r="O243" s="58"/>
      <c r="P243" s="55"/>
      <c r="Q243" s="55"/>
      <c r="R243" s="58"/>
      <c r="S243" s="58"/>
      <c r="T243" s="58"/>
      <c r="U243" s="55"/>
      <c r="V243" s="58"/>
      <c r="W243" s="51"/>
    </row>
    <row r="244" spans="1:23" s="19" customFormat="1" x14ac:dyDescent="0.25">
      <c r="A244" s="12"/>
      <c r="B244" s="13">
        <v>237</v>
      </c>
      <c r="C244" s="47" t="s">
        <v>552</v>
      </c>
      <c r="D244" s="47" t="s">
        <v>553</v>
      </c>
      <c r="E244" s="39" t="s">
        <v>554</v>
      </c>
      <c r="F244" s="40" t="s">
        <v>157</v>
      </c>
      <c r="G244" s="38">
        <f t="shared" si="8"/>
        <v>1</v>
      </c>
      <c r="H244" s="54">
        <f t="shared" si="9"/>
        <v>37.950000000000003</v>
      </c>
      <c r="I244" s="55"/>
      <c r="J244" s="55"/>
      <c r="K244" s="55"/>
      <c r="L244" s="55"/>
      <c r="M244" s="57"/>
      <c r="N244" s="58"/>
      <c r="O244" s="58"/>
      <c r="P244" s="55"/>
      <c r="Q244" s="55"/>
      <c r="R244" s="58"/>
      <c r="S244" s="58"/>
      <c r="T244" s="58"/>
      <c r="U244" s="55">
        <v>37.950000000000003</v>
      </c>
      <c r="V244" s="61"/>
      <c r="W244" s="51"/>
    </row>
    <row r="245" spans="1:23" s="19" customFormat="1" x14ac:dyDescent="0.25">
      <c r="A245" s="12"/>
      <c r="B245" s="13">
        <v>238</v>
      </c>
      <c r="C245" s="47" t="s">
        <v>118</v>
      </c>
      <c r="D245" s="47" t="s">
        <v>119</v>
      </c>
      <c r="E245" s="39" t="s">
        <v>90</v>
      </c>
      <c r="F245" s="40" t="s">
        <v>2</v>
      </c>
      <c r="G245" s="38">
        <f t="shared" si="8"/>
        <v>1</v>
      </c>
      <c r="H245" s="54">
        <f t="shared" si="9"/>
        <v>36.300000000000004</v>
      </c>
      <c r="I245" s="55"/>
      <c r="J245" s="55"/>
      <c r="K245" s="55"/>
      <c r="L245" s="55"/>
      <c r="M245" s="55"/>
      <c r="N245" s="58"/>
      <c r="O245" s="58"/>
      <c r="P245" s="55"/>
      <c r="Q245" s="57"/>
      <c r="R245" s="58"/>
      <c r="S245" s="58"/>
      <c r="T245" s="58"/>
      <c r="U245" s="55">
        <v>36.300000000000004</v>
      </c>
      <c r="V245" s="61"/>
      <c r="W245" s="51"/>
    </row>
    <row r="246" spans="1:23" s="19" customFormat="1" x14ac:dyDescent="0.25">
      <c r="A246" s="12"/>
      <c r="B246" s="13">
        <v>239</v>
      </c>
      <c r="C246" s="47" t="s">
        <v>239</v>
      </c>
      <c r="D246" s="47" t="s">
        <v>212</v>
      </c>
      <c r="E246" s="39" t="s">
        <v>205</v>
      </c>
      <c r="F246" s="40" t="s">
        <v>157</v>
      </c>
      <c r="G246" s="38">
        <f t="shared" si="8"/>
        <v>1</v>
      </c>
      <c r="H246" s="54">
        <f t="shared" si="9"/>
        <v>34.650000000000006</v>
      </c>
      <c r="I246" s="55"/>
      <c r="J246" s="55"/>
      <c r="K246" s="55"/>
      <c r="L246" s="55"/>
      <c r="M246" s="55"/>
      <c r="N246" s="58"/>
      <c r="O246" s="58"/>
      <c r="P246" s="55"/>
      <c r="Q246" s="55"/>
      <c r="R246" s="58"/>
      <c r="S246" s="58"/>
      <c r="T246" s="58"/>
      <c r="U246" s="55">
        <v>34.650000000000006</v>
      </c>
      <c r="V246" s="61"/>
      <c r="W246" s="51"/>
    </row>
    <row r="247" spans="1:23" s="19" customFormat="1" x14ac:dyDescent="0.25">
      <c r="A247" s="12"/>
      <c r="B247" s="13">
        <v>240</v>
      </c>
      <c r="C247" s="47" t="s">
        <v>281</v>
      </c>
      <c r="D247" s="47" t="s">
        <v>99</v>
      </c>
      <c r="E247" s="39" t="s">
        <v>282</v>
      </c>
      <c r="F247" s="40" t="s">
        <v>7</v>
      </c>
      <c r="G247" s="38">
        <f t="shared" si="8"/>
        <v>1</v>
      </c>
      <c r="H247" s="54">
        <f t="shared" si="9"/>
        <v>34.650000000000006</v>
      </c>
      <c r="I247" s="55"/>
      <c r="J247" s="55"/>
      <c r="K247" s="55"/>
      <c r="L247" s="55"/>
      <c r="M247" s="55">
        <v>34.650000000000006</v>
      </c>
      <c r="N247" s="58"/>
      <c r="O247" s="58"/>
      <c r="P247" s="55"/>
      <c r="Q247" s="55"/>
      <c r="R247" s="59"/>
      <c r="S247" s="58"/>
      <c r="T247" s="58"/>
      <c r="U247" s="55"/>
      <c r="V247" s="61"/>
      <c r="W247" s="51"/>
    </row>
    <row r="248" spans="1:23" s="19" customFormat="1" x14ac:dyDescent="0.25">
      <c r="A248" s="12"/>
      <c r="B248" s="13">
        <v>241</v>
      </c>
      <c r="C248" s="47" t="s">
        <v>550</v>
      </c>
      <c r="D248" s="47" t="s">
        <v>57</v>
      </c>
      <c r="E248" s="39" t="s">
        <v>504</v>
      </c>
      <c r="F248" s="40" t="s">
        <v>18</v>
      </c>
      <c r="G248" s="38">
        <f t="shared" si="8"/>
        <v>1</v>
      </c>
      <c r="H248" s="54">
        <f t="shared" si="9"/>
        <v>34.650000000000006</v>
      </c>
      <c r="I248" s="55"/>
      <c r="J248" s="55"/>
      <c r="K248" s="55"/>
      <c r="L248" s="55"/>
      <c r="M248" s="55"/>
      <c r="N248" s="58"/>
      <c r="O248" s="58"/>
      <c r="P248" s="55">
        <v>34.650000000000006</v>
      </c>
      <c r="Q248" s="55"/>
      <c r="R248" s="58"/>
      <c r="S248" s="58"/>
      <c r="T248" s="59"/>
      <c r="U248" s="55"/>
      <c r="V248" s="61"/>
      <c r="W248" s="51"/>
    </row>
    <row r="249" spans="1:23" s="19" customFormat="1" x14ac:dyDescent="0.25">
      <c r="A249" s="12"/>
      <c r="B249" s="13">
        <v>242</v>
      </c>
      <c r="C249" s="47" t="s">
        <v>555</v>
      </c>
      <c r="D249" s="47" t="s">
        <v>294</v>
      </c>
      <c r="E249" s="39" t="s">
        <v>556</v>
      </c>
      <c r="F249" s="40" t="s">
        <v>17</v>
      </c>
      <c r="G249" s="38">
        <f t="shared" si="8"/>
        <v>1</v>
      </c>
      <c r="H249" s="54">
        <f t="shared" si="9"/>
        <v>33</v>
      </c>
      <c r="I249" s="55"/>
      <c r="J249" s="55"/>
      <c r="K249" s="55"/>
      <c r="L249" s="55"/>
      <c r="M249" s="55"/>
      <c r="N249" s="58"/>
      <c r="O249" s="58"/>
      <c r="P249" s="55"/>
      <c r="Q249" s="55">
        <v>33</v>
      </c>
      <c r="R249" s="58"/>
      <c r="S249" s="58"/>
      <c r="T249" s="58"/>
      <c r="U249" s="57"/>
      <c r="V249" s="61"/>
      <c r="W249" s="51"/>
    </row>
    <row r="250" spans="1:23" s="19" customFormat="1" x14ac:dyDescent="0.25">
      <c r="A250" s="12"/>
      <c r="B250" s="13">
        <v>243</v>
      </c>
      <c r="C250" s="47" t="s">
        <v>557</v>
      </c>
      <c r="D250" s="47" t="s">
        <v>28</v>
      </c>
      <c r="E250" s="39" t="s">
        <v>100</v>
      </c>
      <c r="F250" s="40" t="s">
        <v>2</v>
      </c>
      <c r="G250" s="38">
        <f t="shared" si="8"/>
        <v>1</v>
      </c>
      <c r="H250" s="54">
        <f t="shared" si="9"/>
        <v>33</v>
      </c>
      <c r="I250" s="55"/>
      <c r="J250" s="55"/>
      <c r="K250" s="55"/>
      <c r="L250" s="55"/>
      <c r="M250" s="55"/>
      <c r="N250" s="58"/>
      <c r="O250" s="58"/>
      <c r="P250" s="55"/>
      <c r="Q250" s="55"/>
      <c r="R250" s="58"/>
      <c r="S250" s="58"/>
      <c r="T250" s="58"/>
      <c r="U250" s="55">
        <v>33</v>
      </c>
      <c r="V250" s="61"/>
      <c r="W250" s="51"/>
    </row>
    <row r="251" spans="1:23" s="19" customFormat="1" x14ac:dyDescent="0.25">
      <c r="A251" s="5"/>
      <c r="B251" s="13">
        <v>244</v>
      </c>
      <c r="C251" s="47" t="s">
        <v>558</v>
      </c>
      <c r="D251" s="47" t="s">
        <v>34</v>
      </c>
      <c r="E251" s="41" t="s">
        <v>518</v>
      </c>
      <c r="F251" s="40" t="s">
        <v>14</v>
      </c>
      <c r="G251" s="38">
        <f t="shared" si="8"/>
        <v>1</v>
      </c>
      <c r="H251" s="54">
        <f t="shared" si="9"/>
        <v>32.8125</v>
      </c>
      <c r="I251" s="55"/>
      <c r="J251" s="55"/>
      <c r="K251" s="55"/>
      <c r="L251" s="55"/>
      <c r="M251" s="55"/>
      <c r="N251" s="58"/>
      <c r="O251" s="58"/>
      <c r="P251" s="55"/>
      <c r="Q251" s="55"/>
      <c r="R251" s="58"/>
      <c r="S251" s="58"/>
      <c r="T251" s="58"/>
      <c r="U251" s="55"/>
      <c r="V251" s="58">
        <v>32.8125</v>
      </c>
      <c r="W251" s="51"/>
    </row>
    <row r="252" spans="1:23" s="19" customFormat="1" x14ac:dyDescent="0.25">
      <c r="A252" s="12"/>
      <c r="B252" s="13">
        <v>245</v>
      </c>
      <c r="C252" s="47" t="s">
        <v>318</v>
      </c>
      <c r="D252" s="47" t="s">
        <v>46</v>
      </c>
      <c r="E252" s="39" t="s">
        <v>319</v>
      </c>
      <c r="F252" s="40" t="s">
        <v>11</v>
      </c>
      <c r="G252" s="38">
        <f t="shared" si="8"/>
        <v>1</v>
      </c>
      <c r="H252" s="54">
        <f t="shared" si="9"/>
        <v>31.5</v>
      </c>
      <c r="I252" s="55"/>
      <c r="J252" s="55"/>
      <c r="K252" s="55"/>
      <c r="L252" s="55"/>
      <c r="M252" s="55"/>
      <c r="N252" s="58"/>
      <c r="O252" s="58">
        <v>31.5</v>
      </c>
      <c r="P252" s="55"/>
      <c r="Q252" s="55"/>
      <c r="R252" s="58"/>
      <c r="S252" s="58"/>
      <c r="T252" s="58"/>
      <c r="U252" s="55"/>
      <c r="V252" s="58"/>
      <c r="W252" s="51"/>
    </row>
    <row r="253" spans="1:23" s="19" customFormat="1" x14ac:dyDescent="0.25">
      <c r="A253" s="12"/>
      <c r="B253" s="13">
        <v>246</v>
      </c>
      <c r="C253" s="47" t="s">
        <v>299</v>
      </c>
      <c r="D253" s="47" t="s">
        <v>22</v>
      </c>
      <c r="E253" s="39" t="s">
        <v>300</v>
      </c>
      <c r="F253" s="40" t="s">
        <v>75</v>
      </c>
      <c r="G253" s="38">
        <f t="shared" si="8"/>
        <v>1</v>
      </c>
      <c r="H253" s="54">
        <f t="shared" si="9"/>
        <v>31.35</v>
      </c>
      <c r="I253" s="55"/>
      <c r="J253" s="55"/>
      <c r="K253" s="55"/>
      <c r="L253" s="55"/>
      <c r="M253" s="55"/>
      <c r="N253" s="58"/>
      <c r="O253" s="58"/>
      <c r="P253" s="55"/>
      <c r="Q253" s="55"/>
      <c r="R253" s="58"/>
      <c r="S253" s="58"/>
      <c r="T253" s="58"/>
      <c r="U253" s="55">
        <v>31.35</v>
      </c>
      <c r="V253" s="61"/>
      <c r="W253" s="51"/>
    </row>
    <row r="254" spans="1:23" s="19" customFormat="1" x14ac:dyDescent="0.25">
      <c r="A254" s="12"/>
      <c r="B254" s="13">
        <v>247</v>
      </c>
      <c r="C254" s="47" t="s">
        <v>283</v>
      </c>
      <c r="D254" s="47" t="s">
        <v>46</v>
      </c>
      <c r="E254" s="39" t="s">
        <v>268</v>
      </c>
      <c r="F254" s="40" t="s">
        <v>7</v>
      </c>
      <c r="G254" s="38">
        <f t="shared" si="8"/>
        <v>1</v>
      </c>
      <c r="H254" s="54">
        <f t="shared" si="9"/>
        <v>30.712500000000002</v>
      </c>
      <c r="I254" s="55"/>
      <c r="J254" s="55"/>
      <c r="K254" s="55"/>
      <c r="L254" s="55"/>
      <c r="M254" s="55">
        <v>30.712500000000002</v>
      </c>
      <c r="N254" s="58"/>
      <c r="O254" s="58"/>
      <c r="P254" s="55"/>
      <c r="Q254" s="55"/>
      <c r="R254" s="58"/>
      <c r="S254" s="58"/>
      <c r="T254" s="58"/>
      <c r="U254" s="55"/>
      <c r="V254" s="61"/>
      <c r="W254" s="51"/>
    </row>
    <row r="255" spans="1:23" s="19" customFormat="1" x14ac:dyDescent="0.25">
      <c r="A255" s="12"/>
      <c r="B255" s="13">
        <v>248</v>
      </c>
      <c r="C255" s="47" t="s">
        <v>559</v>
      </c>
      <c r="D255" s="47" t="s">
        <v>560</v>
      </c>
      <c r="E255" s="39" t="s">
        <v>153</v>
      </c>
      <c r="F255" s="40" t="s">
        <v>7</v>
      </c>
      <c r="G255" s="38">
        <f t="shared" si="8"/>
        <v>1</v>
      </c>
      <c r="H255" s="54">
        <f t="shared" si="9"/>
        <v>29.924999999999997</v>
      </c>
      <c r="I255" s="55"/>
      <c r="J255" s="55"/>
      <c r="K255" s="55">
        <v>29.924999999999997</v>
      </c>
      <c r="L255" s="55"/>
      <c r="M255" s="55"/>
      <c r="N255" s="58"/>
      <c r="O255" s="58"/>
      <c r="P255" s="55"/>
      <c r="Q255" s="55"/>
      <c r="R255" s="58"/>
      <c r="S255" s="58"/>
      <c r="T255" s="58"/>
      <c r="U255" s="55"/>
      <c r="V255" s="58"/>
      <c r="W255" s="51"/>
    </row>
    <row r="256" spans="1:23" s="19" customFormat="1" x14ac:dyDescent="0.25">
      <c r="A256" s="12"/>
      <c r="B256" s="13">
        <v>249</v>
      </c>
      <c r="C256" s="47" t="s">
        <v>561</v>
      </c>
      <c r="D256" s="47" t="s">
        <v>389</v>
      </c>
      <c r="E256" s="39" t="s">
        <v>372</v>
      </c>
      <c r="F256" s="40" t="s">
        <v>3</v>
      </c>
      <c r="G256" s="38">
        <f t="shared" si="8"/>
        <v>1</v>
      </c>
      <c r="H256" s="54">
        <f t="shared" si="9"/>
        <v>29.700000000000003</v>
      </c>
      <c r="I256" s="55"/>
      <c r="J256" s="55"/>
      <c r="K256" s="55"/>
      <c r="L256" s="55"/>
      <c r="M256" s="55"/>
      <c r="N256" s="58"/>
      <c r="O256" s="58"/>
      <c r="P256" s="55"/>
      <c r="Q256" s="55">
        <v>29.700000000000003</v>
      </c>
      <c r="R256" s="58"/>
      <c r="S256" s="58"/>
      <c r="T256" s="58"/>
      <c r="U256" s="55"/>
      <c r="V256" s="61"/>
      <c r="W256" s="51"/>
    </row>
    <row r="257" spans="1:23" s="19" customFormat="1" x14ac:dyDescent="0.25">
      <c r="A257" s="12"/>
      <c r="B257" s="13">
        <v>250</v>
      </c>
      <c r="C257" s="47" t="s">
        <v>225</v>
      </c>
      <c r="D257" s="47" t="s">
        <v>22</v>
      </c>
      <c r="E257" s="39" t="s">
        <v>562</v>
      </c>
      <c r="F257" s="40" t="s">
        <v>3</v>
      </c>
      <c r="G257" s="38">
        <f t="shared" si="8"/>
        <v>1</v>
      </c>
      <c r="H257" s="54">
        <f t="shared" si="9"/>
        <v>29.400000000000002</v>
      </c>
      <c r="I257" s="55"/>
      <c r="J257" s="55"/>
      <c r="K257" s="55"/>
      <c r="L257" s="55"/>
      <c r="M257" s="55"/>
      <c r="N257" s="58"/>
      <c r="O257" s="58"/>
      <c r="P257" s="55"/>
      <c r="Q257" s="55"/>
      <c r="R257" s="58">
        <v>29.400000000000002</v>
      </c>
      <c r="S257" s="58"/>
      <c r="T257" s="58"/>
      <c r="U257" s="55"/>
      <c r="V257" s="61"/>
      <c r="W257" s="51"/>
    </row>
    <row r="258" spans="1:23" s="19" customFormat="1" x14ac:dyDescent="0.25">
      <c r="A258" s="12"/>
      <c r="B258" s="13">
        <v>251</v>
      </c>
      <c r="C258" s="47" t="s">
        <v>563</v>
      </c>
      <c r="D258" s="47" t="s">
        <v>57</v>
      </c>
      <c r="E258" s="39" t="s">
        <v>367</v>
      </c>
      <c r="F258" s="40" t="s">
        <v>149</v>
      </c>
      <c r="G258" s="38">
        <f t="shared" si="8"/>
        <v>1</v>
      </c>
      <c r="H258" s="54">
        <f t="shared" si="9"/>
        <v>28.5</v>
      </c>
      <c r="I258" s="55">
        <v>28.5</v>
      </c>
      <c r="J258" s="55"/>
      <c r="K258" s="55"/>
      <c r="L258" s="55"/>
      <c r="M258" s="55"/>
      <c r="N258" s="58"/>
      <c r="O258" s="58"/>
      <c r="P258" s="55"/>
      <c r="Q258" s="56"/>
      <c r="R258" s="58"/>
      <c r="S258" s="58"/>
      <c r="T258" s="58"/>
      <c r="U258" s="55"/>
      <c r="V258" s="58"/>
      <c r="W258" s="29"/>
    </row>
    <row r="259" spans="1:23" s="19" customFormat="1" x14ac:dyDescent="0.25">
      <c r="A259" s="12"/>
      <c r="B259" s="13">
        <v>252</v>
      </c>
      <c r="C259" s="47" t="s">
        <v>301</v>
      </c>
      <c r="D259" s="47" t="s">
        <v>58</v>
      </c>
      <c r="E259" s="39" t="s">
        <v>300</v>
      </c>
      <c r="F259" s="40" t="s">
        <v>75</v>
      </c>
      <c r="G259" s="38">
        <f t="shared" si="8"/>
        <v>1</v>
      </c>
      <c r="H259" s="54">
        <f t="shared" si="9"/>
        <v>28.050000000000004</v>
      </c>
      <c r="I259" s="55"/>
      <c r="J259" s="55"/>
      <c r="K259" s="55"/>
      <c r="L259" s="55"/>
      <c r="M259" s="55"/>
      <c r="N259" s="58"/>
      <c r="O259" s="58"/>
      <c r="P259" s="55"/>
      <c r="Q259" s="55"/>
      <c r="R259" s="58"/>
      <c r="S259" s="58"/>
      <c r="T259" s="58"/>
      <c r="U259" s="55">
        <v>28.050000000000004</v>
      </c>
      <c r="V259" s="61"/>
      <c r="W259" s="51"/>
    </row>
    <row r="260" spans="1:23" s="19" customFormat="1" x14ac:dyDescent="0.25">
      <c r="A260" s="12"/>
      <c r="B260" s="13">
        <v>253</v>
      </c>
      <c r="C260" s="47" t="s">
        <v>69</v>
      </c>
      <c r="D260" s="47" t="s">
        <v>70</v>
      </c>
      <c r="E260" s="39" t="s">
        <v>273</v>
      </c>
      <c r="F260" s="40" t="s">
        <v>149</v>
      </c>
      <c r="G260" s="38">
        <f t="shared" ref="G260:G291" si="10">COUNT(I260:V260)</f>
        <v>1</v>
      </c>
      <c r="H260" s="54">
        <f t="shared" ref="H260:H291" si="11">SUM(I260:V260)</f>
        <v>26.775000000000002</v>
      </c>
      <c r="I260" s="55"/>
      <c r="J260" s="55"/>
      <c r="K260" s="55"/>
      <c r="L260" s="55"/>
      <c r="M260" s="55">
        <v>26.775000000000002</v>
      </c>
      <c r="N260" s="58"/>
      <c r="O260" s="58"/>
      <c r="P260" s="55"/>
      <c r="Q260" s="55"/>
      <c r="R260" s="58"/>
      <c r="S260" s="59"/>
      <c r="T260" s="58"/>
      <c r="U260" s="55"/>
      <c r="V260" s="61"/>
      <c r="W260" s="51"/>
    </row>
    <row r="261" spans="1:23" s="19" customFormat="1" x14ac:dyDescent="0.25">
      <c r="A261" s="12"/>
      <c r="B261" s="13">
        <v>254</v>
      </c>
      <c r="C261" s="47" t="s">
        <v>564</v>
      </c>
      <c r="D261" s="47" t="s">
        <v>97</v>
      </c>
      <c r="E261" s="41" t="s">
        <v>434</v>
      </c>
      <c r="F261" s="40" t="s">
        <v>7</v>
      </c>
      <c r="G261" s="38">
        <f t="shared" si="10"/>
        <v>1</v>
      </c>
      <c r="H261" s="54">
        <f t="shared" si="11"/>
        <v>26.400000000000002</v>
      </c>
      <c r="I261" s="55"/>
      <c r="J261" s="55">
        <v>26.400000000000002</v>
      </c>
      <c r="K261" s="55"/>
      <c r="L261" s="55"/>
      <c r="M261" s="55"/>
      <c r="N261" s="58"/>
      <c r="O261" s="58"/>
      <c r="P261" s="55"/>
      <c r="Q261" s="55"/>
      <c r="R261" s="58"/>
      <c r="S261" s="58"/>
      <c r="T261" s="58"/>
      <c r="U261" s="55"/>
      <c r="V261" s="58"/>
      <c r="W261" s="29"/>
    </row>
    <row r="262" spans="1:23" s="19" customFormat="1" x14ac:dyDescent="0.25">
      <c r="A262" s="12"/>
      <c r="B262" s="13">
        <v>255</v>
      </c>
      <c r="C262" s="47" t="s">
        <v>565</v>
      </c>
      <c r="D262" s="47" t="s">
        <v>42</v>
      </c>
      <c r="E262" s="39" t="s">
        <v>263</v>
      </c>
      <c r="F262" s="40" t="s">
        <v>7</v>
      </c>
      <c r="G262" s="38">
        <f t="shared" si="10"/>
        <v>1</v>
      </c>
      <c r="H262" s="54">
        <f t="shared" si="11"/>
        <v>25.200000000000003</v>
      </c>
      <c r="I262" s="55"/>
      <c r="J262" s="55"/>
      <c r="K262" s="57"/>
      <c r="L262" s="55">
        <v>25.200000000000003</v>
      </c>
      <c r="M262" s="55"/>
      <c r="N262" s="58"/>
      <c r="O262" s="58"/>
      <c r="P262" s="55"/>
      <c r="Q262" s="55"/>
      <c r="R262" s="58"/>
      <c r="S262" s="58"/>
      <c r="T262" s="58"/>
      <c r="U262" s="55"/>
      <c r="V262" s="61"/>
      <c r="W262" s="51"/>
    </row>
    <row r="263" spans="1:23" s="19" customFormat="1" x14ac:dyDescent="0.25">
      <c r="A263" s="12"/>
      <c r="B263" s="13">
        <v>256</v>
      </c>
      <c r="C263" s="47" t="s">
        <v>566</v>
      </c>
      <c r="D263" s="47" t="s">
        <v>21</v>
      </c>
      <c r="E263" s="41" t="s">
        <v>506</v>
      </c>
      <c r="F263" s="40" t="s">
        <v>81</v>
      </c>
      <c r="G263" s="38">
        <f t="shared" si="10"/>
        <v>1</v>
      </c>
      <c r="H263" s="54">
        <f t="shared" si="11"/>
        <v>25.200000000000003</v>
      </c>
      <c r="I263" s="55"/>
      <c r="J263" s="55"/>
      <c r="K263" s="55"/>
      <c r="L263" s="57"/>
      <c r="M263" s="55"/>
      <c r="N263" s="58"/>
      <c r="O263" s="58"/>
      <c r="P263" s="55"/>
      <c r="Q263" s="55"/>
      <c r="R263" s="58"/>
      <c r="S263" s="58"/>
      <c r="T263" s="58"/>
      <c r="U263" s="55"/>
      <c r="V263" s="58">
        <v>25.200000000000003</v>
      </c>
      <c r="W263" s="51"/>
    </row>
    <row r="264" spans="1:23" s="19" customFormat="1" x14ac:dyDescent="0.25">
      <c r="A264" s="12"/>
      <c r="B264" s="13">
        <v>257</v>
      </c>
      <c r="C264" s="47" t="s">
        <v>567</v>
      </c>
      <c r="D264" s="47" t="s">
        <v>258</v>
      </c>
      <c r="E264" s="39" t="s">
        <v>568</v>
      </c>
      <c r="F264" s="40" t="s">
        <v>20</v>
      </c>
      <c r="G264" s="38">
        <f t="shared" si="10"/>
        <v>1</v>
      </c>
      <c r="H264" s="54">
        <f t="shared" si="11"/>
        <v>24.75</v>
      </c>
      <c r="I264" s="55"/>
      <c r="J264" s="55"/>
      <c r="K264" s="55"/>
      <c r="L264" s="55"/>
      <c r="M264" s="55"/>
      <c r="N264" s="58"/>
      <c r="O264" s="58"/>
      <c r="P264" s="55">
        <v>24.75</v>
      </c>
      <c r="Q264" s="57"/>
      <c r="R264" s="58"/>
      <c r="S264" s="58"/>
      <c r="T264" s="58"/>
      <c r="U264" s="55"/>
      <c r="V264" s="61"/>
      <c r="W264" s="51"/>
    </row>
    <row r="265" spans="1:23" s="19" customFormat="1" x14ac:dyDescent="0.25">
      <c r="A265" s="12"/>
      <c r="B265" s="13">
        <v>258</v>
      </c>
      <c r="C265" s="47" t="s">
        <v>569</v>
      </c>
      <c r="D265" s="47" t="s">
        <v>22</v>
      </c>
      <c r="E265" s="39" t="s">
        <v>546</v>
      </c>
      <c r="F265" s="40" t="s">
        <v>20</v>
      </c>
      <c r="G265" s="38">
        <f t="shared" si="10"/>
        <v>1</v>
      </c>
      <c r="H265" s="54">
        <f t="shared" si="11"/>
        <v>24.75</v>
      </c>
      <c r="I265" s="55"/>
      <c r="J265" s="55"/>
      <c r="K265" s="55"/>
      <c r="L265" s="55"/>
      <c r="M265" s="55"/>
      <c r="N265" s="58"/>
      <c r="O265" s="58"/>
      <c r="P265" s="55"/>
      <c r="Q265" s="55">
        <v>24.75</v>
      </c>
      <c r="R265" s="58"/>
      <c r="S265" s="58"/>
      <c r="T265" s="58"/>
      <c r="U265" s="55"/>
      <c r="V265" s="61"/>
      <c r="W265" s="51"/>
    </row>
    <row r="266" spans="1:23" s="19" customFormat="1" x14ac:dyDescent="0.25">
      <c r="A266" s="12"/>
      <c r="B266" s="13">
        <v>259</v>
      </c>
      <c r="C266" s="47" t="s">
        <v>570</v>
      </c>
      <c r="D266" s="47" t="s">
        <v>23</v>
      </c>
      <c r="E266" s="39" t="s">
        <v>518</v>
      </c>
      <c r="F266" s="40" t="s">
        <v>14</v>
      </c>
      <c r="G266" s="38">
        <f t="shared" si="10"/>
        <v>1</v>
      </c>
      <c r="H266" s="54">
        <f t="shared" si="11"/>
        <v>24.150000000000002</v>
      </c>
      <c r="I266" s="55"/>
      <c r="J266" s="55"/>
      <c r="K266" s="55"/>
      <c r="L266" s="55"/>
      <c r="M266" s="55"/>
      <c r="N266" s="58"/>
      <c r="O266" s="58"/>
      <c r="P266" s="55"/>
      <c r="Q266" s="55"/>
      <c r="R266" s="58"/>
      <c r="S266" s="58"/>
      <c r="T266" s="58"/>
      <c r="U266" s="55"/>
      <c r="V266" s="58">
        <v>24.150000000000002</v>
      </c>
      <c r="W266" s="51"/>
    </row>
    <row r="267" spans="1:23" s="19" customFormat="1" x14ac:dyDescent="0.25">
      <c r="A267" s="12"/>
      <c r="B267" s="13">
        <v>260</v>
      </c>
      <c r="C267" s="47" t="s">
        <v>284</v>
      </c>
      <c r="D267" s="47" t="s">
        <v>24</v>
      </c>
      <c r="E267" s="39" t="s">
        <v>278</v>
      </c>
      <c r="F267" s="40" t="s">
        <v>279</v>
      </c>
      <c r="G267" s="38">
        <f t="shared" si="10"/>
        <v>1</v>
      </c>
      <c r="H267" s="54">
        <f t="shared" si="11"/>
        <v>23.625</v>
      </c>
      <c r="I267" s="55"/>
      <c r="J267" s="55"/>
      <c r="K267" s="55"/>
      <c r="L267" s="55"/>
      <c r="M267" s="55">
        <v>23.625</v>
      </c>
      <c r="N267" s="58"/>
      <c r="O267" s="58"/>
      <c r="P267" s="55"/>
      <c r="Q267" s="57"/>
      <c r="R267" s="58"/>
      <c r="S267" s="58"/>
      <c r="T267" s="58"/>
      <c r="U267" s="55"/>
      <c r="V267" s="61"/>
      <c r="W267" s="51"/>
    </row>
    <row r="268" spans="1:23" s="19" customFormat="1" x14ac:dyDescent="0.25">
      <c r="A268" s="12"/>
      <c r="B268" s="13">
        <v>261</v>
      </c>
      <c r="C268" s="47" t="s">
        <v>323</v>
      </c>
      <c r="D268" s="47" t="s">
        <v>294</v>
      </c>
      <c r="E268" s="39" t="s">
        <v>483</v>
      </c>
      <c r="F268" s="40" t="s">
        <v>19</v>
      </c>
      <c r="G268" s="38">
        <f t="shared" si="10"/>
        <v>1</v>
      </c>
      <c r="H268" s="54">
        <f t="shared" si="11"/>
        <v>23.625</v>
      </c>
      <c r="I268" s="55"/>
      <c r="J268" s="55"/>
      <c r="K268" s="55"/>
      <c r="L268" s="55"/>
      <c r="M268" s="55"/>
      <c r="N268" s="58"/>
      <c r="O268" s="58">
        <v>23.625</v>
      </c>
      <c r="P268" s="55"/>
      <c r="Q268" s="55"/>
      <c r="R268" s="58"/>
      <c r="S268" s="58"/>
      <c r="T268" s="58"/>
      <c r="U268" s="55"/>
      <c r="V268" s="58"/>
      <c r="W268" s="51"/>
    </row>
    <row r="269" spans="1:23" s="19" customFormat="1" x14ac:dyDescent="0.25">
      <c r="A269" s="12"/>
      <c r="B269" s="13">
        <v>262</v>
      </c>
      <c r="C269" s="47" t="s">
        <v>495</v>
      </c>
      <c r="D269" s="47" t="s">
        <v>58</v>
      </c>
      <c r="E269" s="39" t="s">
        <v>496</v>
      </c>
      <c r="F269" s="40" t="s">
        <v>14</v>
      </c>
      <c r="G269" s="38">
        <f t="shared" si="10"/>
        <v>1</v>
      </c>
      <c r="H269" s="54">
        <f t="shared" si="11"/>
        <v>23.1</v>
      </c>
      <c r="I269" s="55"/>
      <c r="J269" s="55"/>
      <c r="K269" s="55"/>
      <c r="L269" s="55"/>
      <c r="M269" s="55"/>
      <c r="N269" s="58"/>
      <c r="O269" s="58"/>
      <c r="P269" s="55"/>
      <c r="Q269" s="55"/>
      <c r="R269" s="58"/>
      <c r="S269" s="58"/>
      <c r="T269" s="58"/>
      <c r="U269" s="55"/>
      <c r="V269" s="58">
        <v>23.1</v>
      </c>
      <c r="W269" s="51"/>
    </row>
    <row r="270" spans="1:23" s="19" customFormat="1" x14ac:dyDescent="0.25">
      <c r="A270" s="12"/>
      <c r="B270" s="13">
        <v>263</v>
      </c>
      <c r="C270" s="47" t="s">
        <v>537</v>
      </c>
      <c r="D270" s="47" t="s">
        <v>103</v>
      </c>
      <c r="E270" s="39" t="s">
        <v>434</v>
      </c>
      <c r="F270" s="40" t="s">
        <v>7</v>
      </c>
      <c r="G270" s="38">
        <f t="shared" si="10"/>
        <v>1</v>
      </c>
      <c r="H270" s="54">
        <f t="shared" si="11"/>
        <v>23.1</v>
      </c>
      <c r="I270" s="55"/>
      <c r="J270" s="55">
        <v>23.1</v>
      </c>
      <c r="K270" s="55"/>
      <c r="L270" s="55"/>
      <c r="M270" s="55"/>
      <c r="N270" s="58"/>
      <c r="O270" s="58"/>
      <c r="P270" s="55"/>
      <c r="Q270" s="55"/>
      <c r="R270" s="59"/>
      <c r="S270" s="58"/>
      <c r="T270" s="58"/>
      <c r="U270" s="55"/>
      <c r="V270" s="58"/>
      <c r="W270" s="29"/>
    </row>
    <row r="271" spans="1:23" s="19" customFormat="1" x14ac:dyDescent="0.25">
      <c r="A271" s="12"/>
      <c r="B271" s="13">
        <v>264</v>
      </c>
      <c r="C271" s="47" t="s">
        <v>183</v>
      </c>
      <c r="D271" s="47" t="s">
        <v>258</v>
      </c>
      <c r="E271" s="39" t="s">
        <v>143</v>
      </c>
      <c r="F271" s="40" t="s">
        <v>80</v>
      </c>
      <c r="G271" s="38">
        <f t="shared" si="10"/>
        <v>1</v>
      </c>
      <c r="H271" s="54">
        <f t="shared" si="11"/>
        <v>22.05</v>
      </c>
      <c r="I271" s="55"/>
      <c r="J271" s="55"/>
      <c r="K271" s="55"/>
      <c r="L271" s="55"/>
      <c r="M271" s="55"/>
      <c r="N271" s="58"/>
      <c r="O271" s="58"/>
      <c r="P271" s="55"/>
      <c r="Q271" s="55"/>
      <c r="R271" s="58"/>
      <c r="S271" s="59"/>
      <c r="T271" s="58"/>
      <c r="U271" s="55"/>
      <c r="V271" s="58">
        <v>22.05</v>
      </c>
      <c r="W271" s="51"/>
    </row>
    <row r="272" spans="1:23" s="19" customFormat="1" x14ac:dyDescent="0.25">
      <c r="A272" s="12"/>
      <c r="B272" s="13">
        <v>265</v>
      </c>
      <c r="C272" s="47" t="s">
        <v>534</v>
      </c>
      <c r="D272" s="47" t="s">
        <v>571</v>
      </c>
      <c r="E272" s="39" t="s">
        <v>515</v>
      </c>
      <c r="F272" s="40" t="s">
        <v>20</v>
      </c>
      <c r="G272" s="38">
        <f t="shared" si="10"/>
        <v>1</v>
      </c>
      <c r="H272" s="54">
        <f t="shared" si="11"/>
        <v>21.450000000000003</v>
      </c>
      <c r="I272" s="55"/>
      <c r="J272" s="55"/>
      <c r="K272" s="55"/>
      <c r="L272" s="55"/>
      <c r="M272" s="55"/>
      <c r="N272" s="58"/>
      <c r="O272" s="58"/>
      <c r="P272" s="55"/>
      <c r="Q272" s="55">
        <v>21.450000000000003</v>
      </c>
      <c r="R272" s="58"/>
      <c r="S272" s="58"/>
      <c r="T272" s="59"/>
      <c r="U272" s="55"/>
      <c r="V272" s="61"/>
      <c r="W272" s="51"/>
    </row>
    <row r="273" spans="1:23" s="19" customFormat="1" x14ac:dyDescent="0.25">
      <c r="A273" s="12"/>
      <c r="B273" s="13">
        <v>266</v>
      </c>
      <c r="C273" s="47" t="s">
        <v>572</v>
      </c>
      <c r="D273" s="47" t="s">
        <v>56</v>
      </c>
      <c r="E273" s="39" t="s">
        <v>100</v>
      </c>
      <c r="F273" s="40" t="s">
        <v>2</v>
      </c>
      <c r="G273" s="38">
        <f t="shared" si="10"/>
        <v>1</v>
      </c>
      <c r="H273" s="54">
        <f t="shared" si="11"/>
        <v>21.450000000000003</v>
      </c>
      <c r="I273" s="55"/>
      <c r="J273" s="55"/>
      <c r="K273" s="55"/>
      <c r="L273" s="55"/>
      <c r="M273" s="55"/>
      <c r="N273" s="58"/>
      <c r="O273" s="58"/>
      <c r="P273" s="55"/>
      <c r="Q273" s="55"/>
      <c r="R273" s="58"/>
      <c r="S273" s="58"/>
      <c r="T273" s="58"/>
      <c r="U273" s="55">
        <v>21.450000000000003</v>
      </c>
      <c r="V273" s="61"/>
      <c r="W273" s="51"/>
    </row>
    <row r="274" spans="1:23" s="19" customFormat="1" x14ac:dyDescent="0.25">
      <c r="A274" s="12"/>
      <c r="B274" s="13">
        <v>267</v>
      </c>
      <c r="C274" s="47" t="s">
        <v>573</v>
      </c>
      <c r="D274" s="47" t="s">
        <v>58</v>
      </c>
      <c r="E274" s="39" t="s">
        <v>493</v>
      </c>
      <c r="F274" s="40" t="s">
        <v>14</v>
      </c>
      <c r="G274" s="38">
        <f t="shared" si="10"/>
        <v>1</v>
      </c>
      <c r="H274" s="54">
        <f t="shared" si="11"/>
        <v>21</v>
      </c>
      <c r="I274" s="55"/>
      <c r="J274" s="55"/>
      <c r="K274" s="55"/>
      <c r="L274" s="57"/>
      <c r="M274" s="55"/>
      <c r="N274" s="58"/>
      <c r="O274" s="58"/>
      <c r="P274" s="55"/>
      <c r="Q274" s="55"/>
      <c r="R274" s="58"/>
      <c r="S274" s="58"/>
      <c r="T274" s="58"/>
      <c r="U274" s="55"/>
      <c r="V274" s="58">
        <v>21</v>
      </c>
      <c r="W274" s="51"/>
    </row>
    <row r="275" spans="1:23" s="19" customFormat="1" x14ac:dyDescent="0.25">
      <c r="A275" s="12"/>
      <c r="B275" s="13">
        <v>268</v>
      </c>
      <c r="C275" s="47" t="s">
        <v>285</v>
      </c>
      <c r="D275" s="47" t="s">
        <v>286</v>
      </c>
      <c r="E275" s="39" t="s">
        <v>273</v>
      </c>
      <c r="F275" s="40" t="s">
        <v>149</v>
      </c>
      <c r="G275" s="38">
        <f t="shared" si="10"/>
        <v>1</v>
      </c>
      <c r="H275" s="54">
        <f t="shared" si="11"/>
        <v>20.475000000000001</v>
      </c>
      <c r="I275" s="55"/>
      <c r="J275" s="55"/>
      <c r="K275" s="55"/>
      <c r="L275" s="55"/>
      <c r="M275" s="57">
        <v>20.475000000000001</v>
      </c>
      <c r="N275" s="58"/>
      <c r="O275" s="58"/>
      <c r="P275" s="55"/>
      <c r="Q275" s="55"/>
      <c r="R275" s="58"/>
      <c r="S275" s="58"/>
      <c r="T275" s="58"/>
      <c r="U275" s="55"/>
      <c r="V275" s="61"/>
      <c r="W275" s="51"/>
    </row>
    <row r="276" spans="1:23" s="19" customFormat="1" x14ac:dyDescent="0.25">
      <c r="A276" s="12"/>
      <c r="B276" s="13">
        <v>269</v>
      </c>
      <c r="C276" s="47" t="s">
        <v>574</v>
      </c>
      <c r="D276" s="47" t="s">
        <v>295</v>
      </c>
      <c r="E276" s="39" t="s">
        <v>467</v>
      </c>
      <c r="F276" s="40" t="s">
        <v>7</v>
      </c>
      <c r="G276" s="38">
        <f t="shared" si="10"/>
        <v>1</v>
      </c>
      <c r="H276" s="54">
        <f t="shared" si="11"/>
        <v>20.475000000000001</v>
      </c>
      <c r="I276" s="55"/>
      <c r="J276" s="55"/>
      <c r="K276" s="55">
        <v>20.475000000000001</v>
      </c>
      <c r="L276" s="55"/>
      <c r="M276" s="55"/>
      <c r="N276" s="58"/>
      <c r="O276" s="58"/>
      <c r="P276" s="55"/>
      <c r="Q276" s="55"/>
      <c r="R276" s="58"/>
      <c r="S276" s="58"/>
      <c r="T276" s="58"/>
      <c r="U276" s="55"/>
      <c r="V276" s="61"/>
      <c r="W276" s="51"/>
    </row>
    <row r="277" spans="1:23" s="19" customFormat="1" x14ac:dyDescent="0.25">
      <c r="A277" s="12"/>
      <c r="B277" s="13">
        <v>270</v>
      </c>
      <c r="C277" s="47" t="s">
        <v>325</v>
      </c>
      <c r="D277" s="47" t="s">
        <v>85</v>
      </c>
      <c r="E277" s="39" t="s">
        <v>184</v>
      </c>
      <c r="F277" s="40" t="s">
        <v>19</v>
      </c>
      <c r="G277" s="38">
        <f t="shared" si="10"/>
        <v>1</v>
      </c>
      <c r="H277" s="54">
        <f t="shared" si="11"/>
        <v>20.475000000000001</v>
      </c>
      <c r="I277" s="55"/>
      <c r="J277" s="55"/>
      <c r="K277" s="55"/>
      <c r="L277" s="55"/>
      <c r="M277" s="57"/>
      <c r="N277" s="58"/>
      <c r="O277" s="58">
        <v>20.475000000000001</v>
      </c>
      <c r="P277" s="55"/>
      <c r="Q277" s="55"/>
      <c r="R277" s="58"/>
      <c r="S277" s="58"/>
      <c r="T277" s="58"/>
      <c r="U277" s="55"/>
      <c r="V277" s="58"/>
      <c r="W277" s="51"/>
    </row>
    <row r="278" spans="1:23" s="19" customFormat="1" x14ac:dyDescent="0.25">
      <c r="A278" s="12"/>
      <c r="B278" s="13">
        <v>271</v>
      </c>
      <c r="C278" s="47" t="s">
        <v>575</v>
      </c>
      <c r="D278" s="47" t="s">
        <v>576</v>
      </c>
      <c r="E278" s="39" t="s">
        <v>493</v>
      </c>
      <c r="F278" s="40" t="s">
        <v>14</v>
      </c>
      <c r="G278" s="38">
        <f t="shared" si="10"/>
        <v>1</v>
      </c>
      <c r="H278" s="54">
        <f t="shared" si="11"/>
        <v>19.95</v>
      </c>
      <c r="I278" s="55"/>
      <c r="J278" s="55"/>
      <c r="K278" s="55"/>
      <c r="L278" s="55"/>
      <c r="M278" s="55"/>
      <c r="N278" s="58"/>
      <c r="O278" s="58"/>
      <c r="P278" s="55"/>
      <c r="Q278" s="57"/>
      <c r="R278" s="58"/>
      <c r="S278" s="58"/>
      <c r="T278" s="58"/>
      <c r="U278" s="55"/>
      <c r="V278" s="58">
        <v>19.95</v>
      </c>
      <c r="W278" s="51"/>
    </row>
    <row r="279" spans="1:23" s="19" customFormat="1" x14ac:dyDescent="0.25">
      <c r="A279" s="12"/>
      <c r="B279" s="13">
        <v>272</v>
      </c>
      <c r="C279" s="47" t="s">
        <v>577</v>
      </c>
      <c r="D279" s="47" t="s">
        <v>85</v>
      </c>
      <c r="E279" s="39" t="s">
        <v>92</v>
      </c>
      <c r="F279" s="40" t="s">
        <v>3</v>
      </c>
      <c r="G279" s="38">
        <f t="shared" si="10"/>
        <v>1</v>
      </c>
      <c r="H279" s="54">
        <f t="shared" si="11"/>
        <v>19.8</v>
      </c>
      <c r="I279" s="57"/>
      <c r="J279" s="55"/>
      <c r="K279" s="55"/>
      <c r="L279" s="55"/>
      <c r="M279" s="55"/>
      <c r="N279" s="58"/>
      <c r="O279" s="58"/>
      <c r="P279" s="55">
        <v>19.8</v>
      </c>
      <c r="Q279" s="55"/>
      <c r="R279" s="58"/>
      <c r="S279" s="58"/>
      <c r="T279" s="58"/>
      <c r="U279" s="55"/>
      <c r="V279" s="61"/>
      <c r="W279" s="51"/>
    </row>
    <row r="280" spans="1:23" s="19" customFormat="1" x14ac:dyDescent="0.25">
      <c r="A280" s="12"/>
      <c r="B280" s="13">
        <v>273</v>
      </c>
      <c r="C280" s="47" t="s">
        <v>578</v>
      </c>
      <c r="D280" s="47" t="s">
        <v>23</v>
      </c>
      <c r="E280" s="39" t="s">
        <v>502</v>
      </c>
      <c r="F280" s="40" t="s">
        <v>75</v>
      </c>
      <c r="G280" s="38">
        <f t="shared" si="10"/>
        <v>1</v>
      </c>
      <c r="H280" s="54">
        <f t="shared" si="11"/>
        <v>19.8</v>
      </c>
      <c r="I280" s="55"/>
      <c r="J280" s="57"/>
      <c r="K280" s="55"/>
      <c r="L280" s="55"/>
      <c r="M280" s="55"/>
      <c r="N280" s="58"/>
      <c r="O280" s="58"/>
      <c r="P280" s="55"/>
      <c r="Q280" s="55"/>
      <c r="R280" s="58"/>
      <c r="S280" s="58"/>
      <c r="T280" s="58"/>
      <c r="U280" s="55">
        <v>19.8</v>
      </c>
      <c r="V280" s="61"/>
      <c r="W280" s="51"/>
    </row>
    <row r="281" spans="1:23" s="19" customFormat="1" x14ac:dyDescent="0.25">
      <c r="A281" s="12"/>
      <c r="B281" s="13">
        <v>274</v>
      </c>
      <c r="C281" s="47" t="s">
        <v>579</v>
      </c>
      <c r="D281" s="47" t="s">
        <v>86</v>
      </c>
      <c r="E281" s="39" t="s">
        <v>580</v>
      </c>
      <c r="F281" s="40" t="s">
        <v>14</v>
      </c>
      <c r="G281" s="38">
        <f t="shared" si="10"/>
        <v>1</v>
      </c>
      <c r="H281" s="54">
        <f t="shared" si="11"/>
        <v>18.900000000000002</v>
      </c>
      <c r="I281" s="55"/>
      <c r="J281" s="55"/>
      <c r="K281" s="55"/>
      <c r="L281" s="55"/>
      <c r="M281" s="55"/>
      <c r="N281" s="58"/>
      <c r="O281" s="58"/>
      <c r="P281" s="55"/>
      <c r="Q281" s="55"/>
      <c r="R281" s="58"/>
      <c r="S281" s="58"/>
      <c r="T281" s="58"/>
      <c r="U281" s="55"/>
      <c r="V281" s="58">
        <v>18.900000000000002</v>
      </c>
      <c r="W281" s="51"/>
    </row>
    <row r="282" spans="1:23" s="19" customFormat="1" x14ac:dyDescent="0.25">
      <c r="A282" s="12"/>
      <c r="B282" s="13">
        <v>275</v>
      </c>
      <c r="C282" s="47" t="s">
        <v>581</v>
      </c>
      <c r="D282" s="47" t="s">
        <v>58</v>
      </c>
      <c r="E282" s="39" t="s">
        <v>370</v>
      </c>
      <c r="F282" s="40" t="s">
        <v>18</v>
      </c>
      <c r="G282" s="38">
        <f t="shared" si="10"/>
        <v>1</v>
      </c>
      <c r="H282" s="54">
        <f t="shared" si="11"/>
        <v>18.900000000000002</v>
      </c>
      <c r="I282" s="55"/>
      <c r="J282" s="55"/>
      <c r="K282" s="55"/>
      <c r="L282" s="55"/>
      <c r="M282" s="55"/>
      <c r="N282" s="58"/>
      <c r="O282" s="59"/>
      <c r="P282" s="57"/>
      <c r="Q282" s="55"/>
      <c r="R282" s="58">
        <v>18.900000000000002</v>
      </c>
      <c r="S282" s="58"/>
      <c r="T282" s="58"/>
      <c r="U282" s="55"/>
      <c r="V282" s="61"/>
      <c r="W282" s="51"/>
    </row>
    <row r="283" spans="1:23" s="19" customFormat="1" x14ac:dyDescent="0.25">
      <c r="A283" s="12"/>
      <c r="B283" s="13">
        <v>276</v>
      </c>
      <c r="C283" s="47" t="s">
        <v>326</v>
      </c>
      <c r="D283" s="47" t="s">
        <v>25</v>
      </c>
      <c r="E283" s="39" t="s">
        <v>582</v>
      </c>
      <c r="F283" s="40" t="s">
        <v>7</v>
      </c>
      <c r="G283" s="38">
        <f t="shared" si="10"/>
        <v>1</v>
      </c>
      <c r="H283" s="54">
        <f t="shared" si="11"/>
        <v>17.325000000000003</v>
      </c>
      <c r="I283" s="55"/>
      <c r="J283" s="55"/>
      <c r="K283" s="55"/>
      <c r="L283" s="55"/>
      <c r="M283" s="55"/>
      <c r="N283" s="58"/>
      <c r="O283" s="58">
        <v>17.325000000000003</v>
      </c>
      <c r="P283" s="55"/>
      <c r="Q283" s="57"/>
      <c r="R283" s="58"/>
      <c r="S283" s="58"/>
      <c r="T283" s="58"/>
      <c r="U283" s="55"/>
      <c r="V283" s="58"/>
      <c r="W283" s="51"/>
    </row>
    <row r="284" spans="1:23" s="19" customFormat="1" x14ac:dyDescent="0.25">
      <c r="A284" s="12"/>
      <c r="B284" s="13">
        <v>277</v>
      </c>
      <c r="C284" s="47" t="s">
        <v>583</v>
      </c>
      <c r="D284" s="47" t="s">
        <v>584</v>
      </c>
      <c r="E284" s="39" t="s">
        <v>585</v>
      </c>
      <c r="F284" s="40" t="s">
        <v>14</v>
      </c>
      <c r="G284" s="38">
        <f t="shared" si="10"/>
        <v>1</v>
      </c>
      <c r="H284" s="54">
        <f t="shared" si="11"/>
        <v>16.275000000000002</v>
      </c>
      <c r="I284" s="55"/>
      <c r="J284" s="55"/>
      <c r="K284" s="55"/>
      <c r="L284" s="55"/>
      <c r="M284" s="55"/>
      <c r="N284" s="58"/>
      <c r="O284" s="58"/>
      <c r="P284" s="55"/>
      <c r="Q284" s="55"/>
      <c r="R284" s="58"/>
      <c r="S284" s="58"/>
      <c r="T284" s="58"/>
      <c r="U284" s="55"/>
      <c r="V284" s="61">
        <v>16.275000000000002</v>
      </c>
      <c r="W284" s="51"/>
    </row>
    <row r="285" spans="1:23" s="19" customFormat="1" x14ac:dyDescent="0.25">
      <c r="A285" s="12"/>
      <c r="B285" s="13">
        <v>278</v>
      </c>
      <c r="C285" s="47" t="s">
        <v>586</v>
      </c>
      <c r="D285" s="47" t="s">
        <v>50</v>
      </c>
      <c r="E285" s="41" t="s">
        <v>518</v>
      </c>
      <c r="F285" s="40" t="s">
        <v>14</v>
      </c>
      <c r="G285" s="38">
        <f t="shared" si="10"/>
        <v>1</v>
      </c>
      <c r="H285" s="54">
        <f t="shared" si="11"/>
        <v>16.275000000000002</v>
      </c>
      <c r="I285" s="55"/>
      <c r="J285" s="55"/>
      <c r="K285" s="55"/>
      <c r="L285" s="55"/>
      <c r="M285" s="55"/>
      <c r="N285" s="58"/>
      <c r="O285" s="58"/>
      <c r="P285" s="55"/>
      <c r="Q285" s="55"/>
      <c r="R285" s="58"/>
      <c r="S285" s="58"/>
      <c r="T285" s="58"/>
      <c r="U285" s="55"/>
      <c r="V285" s="58">
        <v>16.275000000000002</v>
      </c>
      <c r="W285" s="51"/>
    </row>
    <row r="286" spans="1:23" s="19" customFormat="1" x14ac:dyDescent="0.25">
      <c r="A286" s="12"/>
      <c r="B286" s="13">
        <v>279</v>
      </c>
      <c r="C286" s="48" t="s">
        <v>587</v>
      </c>
      <c r="D286" s="48" t="s">
        <v>445</v>
      </c>
      <c r="E286" s="39" t="s">
        <v>524</v>
      </c>
      <c r="F286" s="40" t="s">
        <v>304</v>
      </c>
      <c r="G286" s="38">
        <f t="shared" si="10"/>
        <v>1</v>
      </c>
      <c r="H286" s="54">
        <f t="shared" si="11"/>
        <v>16.275000000000002</v>
      </c>
      <c r="I286" s="55"/>
      <c r="J286" s="55"/>
      <c r="K286" s="55"/>
      <c r="L286" s="55"/>
      <c r="M286" s="55"/>
      <c r="N286" s="58"/>
      <c r="O286" s="59"/>
      <c r="P286" s="57"/>
      <c r="Q286" s="55"/>
      <c r="R286" s="58"/>
      <c r="S286" s="58"/>
      <c r="T286" s="58"/>
      <c r="U286" s="55"/>
      <c r="V286" s="58">
        <v>16.275000000000002</v>
      </c>
      <c r="W286" s="51"/>
    </row>
    <row r="287" spans="1:23" s="19" customFormat="1" x14ac:dyDescent="0.25">
      <c r="A287" s="12"/>
      <c r="B287" s="13">
        <v>280</v>
      </c>
      <c r="C287" s="47" t="s">
        <v>587</v>
      </c>
      <c r="D287" s="47" t="s">
        <v>294</v>
      </c>
      <c r="E287" s="39" t="s">
        <v>580</v>
      </c>
      <c r="F287" s="40" t="s">
        <v>14</v>
      </c>
      <c r="G287" s="38">
        <f t="shared" si="10"/>
        <v>1</v>
      </c>
      <c r="H287" s="54">
        <f t="shared" si="11"/>
        <v>16.275000000000002</v>
      </c>
      <c r="I287" s="55"/>
      <c r="J287" s="55"/>
      <c r="K287" s="55"/>
      <c r="L287" s="55"/>
      <c r="M287" s="55"/>
      <c r="N287" s="58"/>
      <c r="O287" s="58"/>
      <c r="P287" s="55"/>
      <c r="Q287" s="57"/>
      <c r="R287" s="58"/>
      <c r="S287" s="58"/>
      <c r="T287" s="58"/>
      <c r="U287" s="55"/>
      <c r="V287" s="58">
        <v>16.275000000000002</v>
      </c>
      <c r="W287" s="51"/>
    </row>
    <row r="288" spans="1:23" s="19" customFormat="1" x14ac:dyDescent="0.25">
      <c r="A288" s="12"/>
      <c r="B288" s="13">
        <v>281</v>
      </c>
      <c r="C288" s="47" t="s">
        <v>327</v>
      </c>
      <c r="D288" s="47" t="s">
        <v>486</v>
      </c>
      <c r="E288" s="39" t="s">
        <v>483</v>
      </c>
      <c r="F288" s="40" t="s">
        <v>19</v>
      </c>
      <c r="G288" s="38">
        <f t="shared" si="10"/>
        <v>1</v>
      </c>
      <c r="H288" s="54">
        <f t="shared" si="11"/>
        <v>15.75</v>
      </c>
      <c r="I288" s="55"/>
      <c r="J288" s="55"/>
      <c r="K288" s="55"/>
      <c r="L288" s="55"/>
      <c r="M288" s="55"/>
      <c r="N288" s="58"/>
      <c r="O288" s="58">
        <v>15.75</v>
      </c>
      <c r="P288" s="55"/>
      <c r="Q288" s="55"/>
      <c r="R288" s="58"/>
      <c r="S288" s="58"/>
      <c r="T288" s="59"/>
      <c r="U288" s="55"/>
      <c r="V288" s="58"/>
      <c r="W288" s="51"/>
    </row>
    <row r="289" spans="1:23" s="19" customFormat="1" x14ac:dyDescent="0.25">
      <c r="A289" s="12"/>
      <c r="B289" s="13">
        <v>282</v>
      </c>
      <c r="C289" s="47" t="s">
        <v>588</v>
      </c>
      <c r="D289" s="47" t="s">
        <v>294</v>
      </c>
      <c r="E289" s="39" t="s">
        <v>263</v>
      </c>
      <c r="F289" s="40" t="s">
        <v>7</v>
      </c>
      <c r="G289" s="38">
        <f t="shared" si="10"/>
        <v>1</v>
      </c>
      <c r="H289" s="54">
        <f t="shared" si="11"/>
        <v>15.75</v>
      </c>
      <c r="I289" s="55"/>
      <c r="J289" s="55"/>
      <c r="K289" s="55"/>
      <c r="L289" s="55">
        <v>15.75</v>
      </c>
      <c r="M289" s="57"/>
      <c r="N289" s="58"/>
      <c r="O289" s="58"/>
      <c r="P289" s="55"/>
      <c r="Q289" s="55"/>
      <c r="R289" s="58"/>
      <c r="S289" s="58"/>
      <c r="T289" s="58"/>
      <c r="U289" s="55"/>
      <c r="V289" s="61"/>
      <c r="W289" s="51"/>
    </row>
    <row r="290" spans="1:23" s="19" customFormat="1" x14ac:dyDescent="0.25">
      <c r="A290" s="12"/>
      <c r="B290" s="13">
        <v>283</v>
      </c>
      <c r="C290" s="47" t="s">
        <v>589</v>
      </c>
      <c r="D290" s="47" t="s">
        <v>34</v>
      </c>
      <c r="E290" s="39" t="s">
        <v>201</v>
      </c>
      <c r="F290" s="40" t="s">
        <v>20</v>
      </c>
      <c r="G290" s="38">
        <f t="shared" si="10"/>
        <v>1</v>
      </c>
      <c r="H290" s="54">
        <f t="shared" si="11"/>
        <v>14.850000000000001</v>
      </c>
      <c r="I290" s="55"/>
      <c r="J290" s="57"/>
      <c r="K290" s="55"/>
      <c r="L290" s="55"/>
      <c r="M290" s="55"/>
      <c r="N290" s="58"/>
      <c r="O290" s="58"/>
      <c r="P290" s="55">
        <v>14.850000000000001</v>
      </c>
      <c r="Q290" s="55"/>
      <c r="R290" s="58"/>
      <c r="S290" s="58"/>
      <c r="T290" s="58"/>
      <c r="U290" s="55"/>
      <c r="V290" s="61"/>
      <c r="W290" s="51"/>
    </row>
    <row r="291" spans="1:23" s="19" customFormat="1" x14ac:dyDescent="0.25">
      <c r="A291" s="12"/>
      <c r="B291" s="13">
        <v>284</v>
      </c>
      <c r="C291" s="47" t="s">
        <v>590</v>
      </c>
      <c r="D291" s="47" t="s">
        <v>23</v>
      </c>
      <c r="E291" s="39" t="s">
        <v>591</v>
      </c>
      <c r="F291" s="40" t="s">
        <v>296</v>
      </c>
      <c r="G291" s="38">
        <f t="shared" si="10"/>
        <v>1</v>
      </c>
      <c r="H291" s="54">
        <f t="shared" si="11"/>
        <v>14.850000000000001</v>
      </c>
      <c r="I291" s="55"/>
      <c r="J291" s="55"/>
      <c r="K291" s="55"/>
      <c r="L291" s="55"/>
      <c r="M291" s="55"/>
      <c r="N291" s="58"/>
      <c r="O291" s="58"/>
      <c r="P291" s="55">
        <v>14.850000000000001</v>
      </c>
      <c r="Q291" s="55"/>
      <c r="R291" s="58"/>
      <c r="S291" s="58"/>
      <c r="T291" s="58"/>
      <c r="U291" s="55"/>
      <c r="V291" s="61"/>
      <c r="W291" s="51"/>
    </row>
    <row r="292" spans="1:23" s="19" customFormat="1" x14ac:dyDescent="0.25">
      <c r="A292" s="12"/>
      <c r="B292" s="13">
        <v>285</v>
      </c>
      <c r="C292" s="47" t="s">
        <v>404</v>
      </c>
      <c r="D292" s="47" t="s">
        <v>97</v>
      </c>
      <c r="E292" s="39" t="s">
        <v>405</v>
      </c>
      <c r="F292" s="40" t="s">
        <v>297</v>
      </c>
      <c r="G292" s="38">
        <f t="shared" ref="G292:G323" si="12">COUNT(I292:V292)</f>
        <v>1</v>
      </c>
      <c r="H292" s="54">
        <f t="shared" ref="H292:H323" si="13">SUM(I292:V292)</f>
        <v>14.850000000000001</v>
      </c>
      <c r="I292" s="55"/>
      <c r="J292" s="55"/>
      <c r="K292" s="55"/>
      <c r="L292" s="55"/>
      <c r="M292" s="57"/>
      <c r="N292" s="58"/>
      <c r="O292" s="58"/>
      <c r="P292" s="55"/>
      <c r="Q292" s="55"/>
      <c r="R292" s="58"/>
      <c r="S292" s="58"/>
      <c r="T292" s="58">
        <v>14.850000000000001</v>
      </c>
      <c r="U292" s="55"/>
      <c r="V292" s="61"/>
      <c r="W292" s="51"/>
    </row>
    <row r="293" spans="1:23" s="19" customFormat="1" x14ac:dyDescent="0.25">
      <c r="A293" s="12"/>
      <c r="B293" s="13">
        <v>286</v>
      </c>
      <c r="C293" s="47" t="s">
        <v>302</v>
      </c>
      <c r="D293" s="47" t="s">
        <v>34</v>
      </c>
      <c r="E293" s="39" t="s">
        <v>592</v>
      </c>
      <c r="F293" s="40" t="s">
        <v>75</v>
      </c>
      <c r="G293" s="38">
        <f t="shared" si="12"/>
        <v>1</v>
      </c>
      <c r="H293" s="54">
        <f t="shared" si="13"/>
        <v>14.850000000000001</v>
      </c>
      <c r="I293" s="55"/>
      <c r="J293" s="57"/>
      <c r="K293" s="55"/>
      <c r="L293" s="55"/>
      <c r="M293" s="55"/>
      <c r="N293" s="58"/>
      <c r="O293" s="58"/>
      <c r="P293" s="55"/>
      <c r="Q293" s="55"/>
      <c r="R293" s="58"/>
      <c r="S293" s="58"/>
      <c r="T293" s="58"/>
      <c r="U293" s="55">
        <v>14.850000000000001</v>
      </c>
      <c r="V293" s="61"/>
      <c r="W293" s="51"/>
    </row>
    <row r="294" spans="1:23" s="19" customFormat="1" x14ac:dyDescent="0.25">
      <c r="A294" s="12"/>
      <c r="B294" s="13">
        <v>287</v>
      </c>
      <c r="C294" s="47" t="s">
        <v>593</v>
      </c>
      <c r="D294" s="47" t="s">
        <v>46</v>
      </c>
      <c r="E294" s="39" t="s">
        <v>216</v>
      </c>
      <c r="F294" s="40" t="s">
        <v>11</v>
      </c>
      <c r="G294" s="38">
        <f t="shared" si="12"/>
        <v>1</v>
      </c>
      <c r="H294" s="54">
        <f t="shared" si="13"/>
        <v>13.75</v>
      </c>
      <c r="I294" s="55"/>
      <c r="J294" s="55"/>
      <c r="K294" s="57"/>
      <c r="L294" s="55"/>
      <c r="M294" s="55"/>
      <c r="N294" s="58">
        <v>13.75</v>
      </c>
      <c r="O294" s="58"/>
      <c r="P294" s="55"/>
      <c r="Q294" s="55"/>
      <c r="R294" s="58"/>
      <c r="S294" s="58"/>
      <c r="T294" s="58"/>
      <c r="U294" s="55"/>
      <c r="V294" s="61"/>
      <c r="W294" s="51"/>
    </row>
    <row r="295" spans="1:23" s="19" customFormat="1" x14ac:dyDescent="0.25">
      <c r="A295" s="12"/>
      <c r="B295" s="13">
        <v>288</v>
      </c>
      <c r="C295" s="47" t="s">
        <v>594</v>
      </c>
      <c r="D295" s="47" t="s">
        <v>46</v>
      </c>
      <c r="E295" s="39" t="s">
        <v>496</v>
      </c>
      <c r="F295" s="40" t="s">
        <v>14</v>
      </c>
      <c r="G295" s="38">
        <f t="shared" si="12"/>
        <v>1</v>
      </c>
      <c r="H295" s="54">
        <f t="shared" si="13"/>
        <v>13.65</v>
      </c>
      <c r="I295" s="55"/>
      <c r="J295" s="55"/>
      <c r="K295" s="55"/>
      <c r="L295" s="55"/>
      <c r="M295" s="55"/>
      <c r="N295" s="58"/>
      <c r="O295" s="58"/>
      <c r="P295" s="55"/>
      <c r="Q295" s="55"/>
      <c r="R295" s="58"/>
      <c r="S295" s="58"/>
      <c r="T295" s="58"/>
      <c r="U295" s="55"/>
      <c r="V295" s="58">
        <v>13.65</v>
      </c>
      <c r="W295" s="51"/>
    </row>
    <row r="296" spans="1:23" s="19" customFormat="1" x14ac:dyDescent="0.25">
      <c r="A296" s="12"/>
      <c r="B296" s="13">
        <v>289</v>
      </c>
      <c r="C296" s="47" t="s">
        <v>595</v>
      </c>
      <c r="D296" s="47" t="s">
        <v>596</v>
      </c>
      <c r="E296" s="39" t="s">
        <v>166</v>
      </c>
      <c r="F296" s="40" t="s">
        <v>3</v>
      </c>
      <c r="G296" s="38">
        <f t="shared" si="12"/>
        <v>1</v>
      </c>
      <c r="H296" s="54">
        <f t="shared" si="13"/>
        <v>13.200000000000001</v>
      </c>
      <c r="I296" s="55"/>
      <c r="J296" s="55"/>
      <c r="K296" s="55"/>
      <c r="L296" s="55"/>
      <c r="M296" s="55"/>
      <c r="N296" s="58"/>
      <c r="O296" s="58"/>
      <c r="P296" s="55"/>
      <c r="Q296" s="55"/>
      <c r="R296" s="58"/>
      <c r="S296" s="58"/>
      <c r="T296" s="58">
        <v>13.200000000000001</v>
      </c>
      <c r="U296" s="55"/>
      <c r="V296" s="61"/>
      <c r="W296" s="51"/>
    </row>
    <row r="297" spans="1:23" s="19" customFormat="1" x14ac:dyDescent="0.25">
      <c r="A297" s="12"/>
      <c r="B297" s="13">
        <v>290</v>
      </c>
      <c r="C297" s="47" t="s">
        <v>597</v>
      </c>
      <c r="D297" s="47" t="s">
        <v>21</v>
      </c>
      <c r="E297" s="39" t="s">
        <v>347</v>
      </c>
      <c r="F297" s="40" t="s">
        <v>77</v>
      </c>
      <c r="G297" s="38">
        <f t="shared" si="12"/>
        <v>1</v>
      </c>
      <c r="H297" s="54">
        <f t="shared" si="13"/>
        <v>13.200000000000001</v>
      </c>
      <c r="I297" s="55"/>
      <c r="J297" s="55"/>
      <c r="K297" s="56"/>
      <c r="L297" s="55"/>
      <c r="M297" s="55"/>
      <c r="N297" s="58"/>
      <c r="O297" s="58"/>
      <c r="P297" s="55"/>
      <c r="Q297" s="55"/>
      <c r="R297" s="58"/>
      <c r="S297" s="58"/>
      <c r="T297" s="58"/>
      <c r="U297" s="57">
        <v>13.200000000000001</v>
      </c>
      <c r="V297" s="61"/>
      <c r="W297" s="51"/>
    </row>
    <row r="298" spans="1:23" s="19" customFormat="1" x14ac:dyDescent="0.25">
      <c r="A298" s="12"/>
      <c r="B298" s="13">
        <v>291</v>
      </c>
      <c r="C298" s="47" t="s">
        <v>598</v>
      </c>
      <c r="D298" s="47" t="s">
        <v>599</v>
      </c>
      <c r="E298" s="39" t="s">
        <v>600</v>
      </c>
      <c r="F298" s="40" t="s">
        <v>304</v>
      </c>
      <c r="G298" s="38">
        <f t="shared" si="12"/>
        <v>1</v>
      </c>
      <c r="H298" s="54">
        <f t="shared" si="13"/>
        <v>12.600000000000001</v>
      </c>
      <c r="I298" s="55"/>
      <c r="J298" s="55"/>
      <c r="K298" s="55"/>
      <c r="L298" s="55"/>
      <c r="M298" s="55"/>
      <c r="N298" s="58"/>
      <c r="O298" s="58"/>
      <c r="P298" s="55"/>
      <c r="Q298" s="55"/>
      <c r="R298" s="58"/>
      <c r="S298" s="58"/>
      <c r="T298" s="58"/>
      <c r="U298" s="55"/>
      <c r="V298" s="58">
        <v>12.600000000000001</v>
      </c>
      <c r="W298" s="51"/>
    </row>
    <row r="299" spans="1:23" s="19" customFormat="1" x14ac:dyDescent="0.25">
      <c r="A299" s="12"/>
      <c r="B299" s="13">
        <v>292</v>
      </c>
      <c r="C299" s="47" t="s">
        <v>328</v>
      </c>
      <c r="D299" s="47" t="s">
        <v>601</v>
      </c>
      <c r="E299" s="39" t="s">
        <v>602</v>
      </c>
      <c r="F299" s="40" t="s">
        <v>7</v>
      </c>
      <c r="G299" s="38">
        <f t="shared" si="12"/>
        <v>1</v>
      </c>
      <c r="H299" s="54">
        <f t="shared" si="13"/>
        <v>12.600000000000001</v>
      </c>
      <c r="I299" s="55"/>
      <c r="J299" s="55"/>
      <c r="K299" s="55"/>
      <c r="L299" s="55"/>
      <c r="M299" s="55"/>
      <c r="N299" s="58"/>
      <c r="O299" s="58">
        <v>12.600000000000001</v>
      </c>
      <c r="P299" s="55"/>
      <c r="Q299" s="55"/>
      <c r="R299" s="58"/>
      <c r="S299" s="58"/>
      <c r="T299" s="58"/>
      <c r="U299" s="55"/>
      <c r="V299" s="58"/>
      <c r="W299" s="51"/>
    </row>
    <row r="300" spans="1:23" s="19" customFormat="1" x14ac:dyDescent="0.25">
      <c r="A300" s="12"/>
      <c r="B300" s="13">
        <v>293</v>
      </c>
      <c r="C300" s="47" t="s">
        <v>603</v>
      </c>
      <c r="D300" s="47" t="s">
        <v>22</v>
      </c>
      <c r="E300" s="39" t="s">
        <v>604</v>
      </c>
      <c r="F300" s="40" t="s">
        <v>11</v>
      </c>
      <c r="G300" s="38">
        <f t="shared" si="12"/>
        <v>1</v>
      </c>
      <c r="H300" s="54">
        <f t="shared" si="13"/>
        <v>11.875</v>
      </c>
      <c r="I300" s="55"/>
      <c r="J300" s="55"/>
      <c r="K300" s="55"/>
      <c r="L300" s="55"/>
      <c r="M300" s="57"/>
      <c r="N300" s="58">
        <v>11.875</v>
      </c>
      <c r="O300" s="58"/>
      <c r="P300" s="55"/>
      <c r="Q300" s="55"/>
      <c r="R300" s="58"/>
      <c r="S300" s="58"/>
      <c r="T300" s="58"/>
      <c r="U300" s="55"/>
      <c r="V300" s="61"/>
      <c r="W300" s="51"/>
    </row>
    <row r="301" spans="1:23" s="19" customFormat="1" x14ac:dyDescent="0.25">
      <c r="A301" s="12"/>
      <c r="B301" s="13">
        <v>294</v>
      </c>
      <c r="C301" s="47" t="s">
        <v>605</v>
      </c>
      <c r="D301" s="47" t="s">
        <v>38</v>
      </c>
      <c r="E301" s="39" t="s">
        <v>500</v>
      </c>
      <c r="F301" s="40" t="s">
        <v>298</v>
      </c>
      <c r="G301" s="38">
        <f t="shared" si="12"/>
        <v>1</v>
      </c>
      <c r="H301" s="54">
        <f t="shared" si="13"/>
        <v>11.55</v>
      </c>
      <c r="I301" s="55"/>
      <c r="J301" s="55"/>
      <c r="K301" s="55"/>
      <c r="L301" s="55"/>
      <c r="M301" s="55"/>
      <c r="N301" s="58"/>
      <c r="O301" s="58"/>
      <c r="P301" s="55"/>
      <c r="Q301" s="55"/>
      <c r="R301" s="58"/>
      <c r="S301" s="58"/>
      <c r="T301" s="58"/>
      <c r="U301" s="55">
        <v>11.55</v>
      </c>
      <c r="V301" s="61"/>
      <c r="W301" s="51"/>
    </row>
    <row r="302" spans="1:23" s="19" customFormat="1" x14ac:dyDescent="0.25">
      <c r="A302" s="12"/>
      <c r="B302" s="13">
        <v>295</v>
      </c>
      <c r="C302" s="47" t="s">
        <v>606</v>
      </c>
      <c r="D302" s="47" t="s">
        <v>23</v>
      </c>
      <c r="E302" s="39" t="s">
        <v>496</v>
      </c>
      <c r="F302" s="40" t="s">
        <v>14</v>
      </c>
      <c r="G302" s="38">
        <f t="shared" si="12"/>
        <v>1</v>
      </c>
      <c r="H302" s="54">
        <f t="shared" si="13"/>
        <v>11.55</v>
      </c>
      <c r="I302" s="55"/>
      <c r="J302" s="55"/>
      <c r="K302" s="55"/>
      <c r="L302" s="55"/>
      <c r="M302" s="55"/>
      <c r="N302" s="58"/>
      <c r="O302" s="58"/>
      <c r="P302" s="55"/>
      <c r="Q302" s="55"/>
      <c r="R302" s="58"/>
      <c r="S302" s="58"/>
      <c r="T302" s="58"/>
      <c r="U302" s="57"/>
      <c r="V302" s="58">
        <v>11.55</v>
      </c>
      <c r="W302" s="51"/>
    </row>
    <row r="303" spans="1:23" s="19" customFormat="1" x14ac:dyDescent="0.25">
      <c r="A303" s="12"/>
      <c r="B303" s="13">
        <v>296</v>
      </c>
      <c r="C303" s="47" t="s">
        <v>607</v>
      </c>
      <c r="D303" s="47" t="s">
        <v>294</v>
      </c>
      <c r="E303" s="39" t="s">
        <v>264</v>
      </c>
      <c r="F303" s="40" t="s">
        <v>7</v>
      </c>
      <c r="G303" s="38">
        <f t="shared" si="12"/>
        <v>1</v>
      </c>
      <c r="H303" s="54">
        <f t="shared" si="13"/>
        <v>11.025</v>
      </c>
      <c r="I303" s="55"/>
      <c r="J303" s="55"/>
      <c r="K303" s="55">
        <v>11.025</v>
      </c>
      <c r="L303" s="55"/>
      <c r="M303" s="55"/>
      <c r="N303" s="58"/>
      <c r="O303" s="58"/>
      <c r="P303" s="55"/>
      <c r="Q303" s="55"/>
      <c r="R303" s="58"/>
      <c r="S303" s="58"/>
      <c r="T303" s="58"/>
      <c r="U303" s="55"/>
      <c r="V303" s="58"/>
      <c r="W303" s="51"/>
    </row>
    <row r="304" spans="1:23" s="19" customFormat="1" x14ac:dyDescent="0.25">
      <c r="A304" s="12"/>
      <c r="B304" s="13">
        <v>297</v>
      </c>
      <c r="C304" s="43" t="s">
        <v>608</v>
      </c>
      <c r="D304" s="43" t="s">
        <v>609</v>
      </c>
      <c r="E304" s="18" t="s">
        <v>262</v>
      </c>
      <c r="F304" s="33" t="s">
        <v>7</v>
      </c>
      <c r="G304" s="38">
        <f t="shared" si="12"/>
        <v>1</v>
      </c>
      <c r="H304" s="54">
        <f t="shared" si="13"/>
        <v>10.5</v>
      </c>
      <c r="I304" s="55"/>
      <c r="J304" s="55"/>
      <c r="K304" s="55"/>
      <c r="L304" s="55">
        <v>10.5</v>
      </c>
      <c r="M304" s="55"/>
      <c r="N304" s="58"/>
      <c r="O304" s="58"/>
      <c r="P304" s="55"/>
      <c r="Q304" s="55"/>
      <c r="R304" s="58"/>
      <c r="S304" s="58"/>
      <c r="T304" s="58"/>
      <c r="U304" s="55"/>
      <c r="V304" s="61"/>
      <c r="W304" s="53"/>
    </row>
    <row r="305" spans="1:23" s="19" customFormat="1" x14ac:dyDescent="0.25">
      <c r="A305" s="12"/>
      <c r="B305" s="13">
        <v>298</v>
      </c>
      <c r="C305" s="43" t="s">
        <v>610</v>
      </c>
      <c r="D305" s="43" t="s">
        <v>611</v>
      </c>
      <c r="E305" s="18" t="s">
        <v>493</v>
      </c>
      <c r="F305" s="33" t="s">
        <v>14</v>
      </c>
      <c r="G305" s="38">
        <f t="shared" si="12"/>
        <v>1</v>
      </c>
      <c r="H305" s="54">
        <f t="shared" si="13"/>
        <v>10.5</v>
      </c>
      <c r="I305" s="55"/>
      <c r="J305" s="55"/>
      <c r="K305" s="55"/>
      <c r="L305" s="55"/>
      <c r="M305" s="55"/>
      <c r="N305" s="58"/>
      <c r="O305" s="58"/>
      <c r="P305" s="55"/>
      <c r="Q305" s="55"/>
      <c r="R305" s="58"/>
      <c r="S305" s="58"/>
      <c r="T305" s="58"/>
      <c r="U305" s="55"/>
      <c r="V305" s="58">
        <v>10.5</v>
      </c>
      <c r="W305" s="53"/>
    </row>
    <row r="306" spans="1:23" s="19" customFormat="1" x14ac:dyDescent="0.25">
      <c r="A306" s="12"/>
      <c r="B306" s="13">
        <v>299</v>
      </c>
      <c r="C306" s="43" t="s">
        <v>303</v>
      </c>
      <c r="D306" s="43" t="s">
        <v>294</v>
      </c>
      <c r="E306" s="18" t="s">
        <v>592</v>
      </c>
      <c r="F306" s="33" t="s">
        <v>75</v>
      </c>
      <c r="G306" s="38">
        <f t="shared" si="12"/>
        <v>1</v>
      </c>
      <c r="H306" s="54">
        <f t="shared" si="13"/>
        <v>9.9</v>
      </c>
      <c r="I306" s="55"/>
      <c r="J306" s="55"/>
      <c r="K306" s="55"/>
      <c r="L306" s="55"/>
      <c r="M306" s="55"/>
      <c r="N306" s="58"/>
      <c r="O306" s="58"/>
      <c r="P306" s="55"/>
      <c r="Q306" s="55"/>
      <c r="R306" s="58"/>
      <c r="S306" s="58"/>
      <c r="T306" s="58"/>
      <c r="U306" s="55">
        <v>9.9</v>
      </c>
      <c r="V306" s="61"/>
      <c r="W306" s="53"/>
    </row>
    <row r="307" spans="1:23" s="19" customFormat="1" x14ac:dyDescent="0.25">
      <c r="A307" s="12"/>
      <c r="B307" s="13">
        <v>300</v>
      </c>
      <c r="C307" s="142" t="s">
        <v>612</v>
      </c>
      <c r="D307" s="142" t="s">
        <v>613</v>
      </c>
      <c r="E307" s="31" t="s">
        <v>551</v>
      </c>
      <c r="F307" s="34" t="s">
        <v>7</v>
      </c>
      <c r="G307" s="38">
        <f t="shared" si="12"/>
        <v>1</v>
      </c>
      <c r="H307" s="54">
        <f t="shared" si="13"/>
        <v>9.4500000000000011</v>
      </c>
      <c r="I307" s="55"/>
      <c r="J307" s="55"/>
      <c r="K307" s="55">
        <v>9.4500000000000011</v>
      </c>
      <c r="L307" s="55"/>
      <c r="M307" s="55"/>
      <c r="N307" s="58"/>
      <c r="O307" s="58"/>
      <c r="P307" s="55"/>
      <c r="Q307" s="55"/>
      <c r="R307" s="58"/>
      <c r="S307" s="58"/>
      <c r="T307" s="58"/>
      <c r="U307" s="55"/>
      <c r="V307" s="58"/>
      <c r="W307" s="51"/>
    </row>
    <row r="308" spans="1:23" s="19" customFormat="1" x14ac:dyDescent="0.25">
      <c r="A308" s="12"/>
      <c r="B308" s="13">
        <v>301</v>
      </c>
      <c r="C308" s="45" t="s">
        <v>614</v>
      </c>
      <c r="D308" s="45" t="s">
        <v>57</v>
      </c>
      <c r="E308" s="35" t="s">
        <v>518</v>
      </c>
      <c r="F308" s="32" t="s">
        <v>14</v>
      </c>
      <c r="G308" s="38">
        <f t="shared" si="12"/>
        <v>1</v>
      </c>
      <c r="H308" s="54">
        <f t="shared" si="13"/>
        <v>9.4500000000000011</v>
      </c>
      <c r="I308" s="55"/>
      <c r="J308" s="55"/>
      <c r="K308" s="55"/>
      <c r="L308" s="55"/>
      <c r="M308" s="55"/>
      <c r="N308" s="58"/>
      <c r="O308" s="58"/>
      <c r="P308" s="55"/>
      <c r="Q308" s="55"/>
      <c r="R308" s="58"/>
      <c r="S308" s="58"/>
      <c r="T308" s="58"/>
      <c r="U308" s="55"/>
      <c r="V308" s="58">
        <v>9.4500000000000011</v>
      </c>
      <c r="W308" s="52"/>
    </row>
    <row r="309" spans="1:23" s="19" customFormat="1" x14ac:dyDescent="0.25">
      <c r="A309" s="12"/>
      <c r="B309" s="13">
        <v>302</v>
      </c>
      <c r="C309" s="43" t="s">
        <v>290</v>
      </c>
      <c r="D309" s="43" t="s">
        <v>65</v>
      </c>
      <c r="E309" s="18" t="s">
        <v>273</v>
      </c>
      <c r="F309" s="33" t="s">
        <v>149</v>
      </c>
      <c r="G309" s="38">
        <f t="shared" si="12"/>
        <v>1</v>
      </c>
      <c r="H309" s="54">
        <f t="shared" si="13"/>
        <v>9.4500000000000011</v>
      </c>
      <c r="I309" s="55"/>
      <c r="J309" s="55"/>
      <c r="K309" s="55"/>
      <c r="L309" s="55"/>
      <c r="M309" s="55">
        <v>9.4500000000000011</v>
      </c>
      <c r="N309" s="58"/>
      <c r="O309" s="58"/>
      <c r="P309" s="55"/>
      <c r="Q309" s="55"/>
      <c r="R309" s="58"/>
      <c r="S309" s="58"/>
      <c r="T309" s="58"/>
      <c r="U309" s="55"/>
      <c r="V309" s="61"/>
      <c r="W309" s="53"/>
    </row>
    <row r="310" spans="1:23" s="19" customFormat="1" x14ac:dyDescent="0.25">
      <c r="A310" s="12"/>
      <c r="B310" s="13">
        <v>303</v>
      </c>
      <c r="C310" s="43" t="s">
        <v>220</v>
      </c>
      <c r="D310" s="43" t="s">
        <v>29</v>
      </c>
      <c r="E310" s="18" t="s">
        <v>348</v>
      </c>
      <c r="F310" s="33" t="s">
        <v>152</v>
      </c>
      <c r="G310" s="38">
        <f t="shared" si="12"/>
        <v>1</v>
      </c>
      <c r="H310" s="54">
        <f t="shared" si="13"/>
        <v>8.25</v>
      </c>
      <c r="I310" s="55"/>
      <c r="J310" s="55"/>
      <c r="K310" s="55"/>
      <c r="L310" s="55"/>
      <c r="M310" s="55"/>
      <c r="N310" s="58"/>
      <c r="O310" s="58"/>
      <c r="P310" s="55"/>
      <c r="Q310" s="55">
        <v>8.25</v>
      </c>
      <c r="R310" s="58"/>
      <c r="S310" s="58"/>
      <c r="T310" s="58"/>
      <c r="U310" s="55"/>
      <c r="V310" s="61"/>
      <c r="W310" s="53"/>
    </row>
    <row r="311" spans="1:23" s="19" customFormat="1" x14ac:dyDescent="0.25">
      <c r="A311" s="12"/>
      <c r="B311" s="13">
        <v>304</v>
      </c>
      <c r="C311" s="44" t="s">
        <v>615</v>
      </c>
      <c r="D311" s="44" t="s">
        <v>23</v>
      </c>
      <c r="E311" s="18" t="s">
        <v>506</v>
      </c>
      <c r="F311" s="33" t="s">
        <v>81</v>
      </c>
      <c r="G311" s="38">
        <f t="shared" si="12"/>
        <v>1</v>
      </c>
      <c r="H311" s="54">
        <f t="shared" si="13"/>
        <v>7.875</v>
      </c>
      <c r="I311" s="55"/>
      <c r="J311" s="55"/>
      <c r="K311" s="55"/>
      <c r="L311" s="55"/>
      <c r="M311" s="55"/>
      <c r="N311" s="58"/>
      <c r="O311" s="58"/>
      <c r="P311" s="55"/>
      <c r="Q311" s="55"/>
      <c r="R311" s="58"/>
      <c r="S311" s="58"/>
      <c r="T311" s="58"/>
      <c r="U311" s="55"/>
      <c r="V311" s="58">
        <v>7.875</v>
      </c>
      <c r="W311" s="53"/>
    </row>
    <row r="312" spans="1:23" s="19" customFormat="1" x14ac:dyDescent="0.25">
      <c r="A312" s="12"/>
      <c r="B312" s="13">
        <v>305</v>
      </c>
      <c r="C312" s="43" t="s">
        <v>616</v>
      </c>
      <c r="D312" s="44" t="s">
        <v>617</v>
      </c>
      <c r="E312" s="18" t="s">
        <v>467</v>
      </c>
      <c r="F312" s="33" t="s">
        <v>7</v>
      </c>
      <c r="G312" s="38">
        <f t="shared" si="12"/>
        <v>1</v>
      </c>
      <c r="H312" s="54">
        <f t="shared" si="13"/>
        <v>7.875</v>
      </c>
      <c r="I312" s="55"/>
      <c r="J312" s="55"/>
      <c r="K312" s="55">
        <v>7.875</v>
      </c>
      <c r="L312" s="55"/>
      <c r="M312" s="55"/>
      <c r="N312" s="58"/>
      <c r="O312" s="58"/>
      <c r="P312" s="55"/>
      <c r="Q312" s="55"/>
      <c r="R312" s="58"/>
      <c r="S312" s="58"/>
      <c r="T312" s="58"/>
      <c r="U312" s="55"/>
      <c r="V312" s="58"/>
      <c r="W312" s="53"/>
    </row>
    <row r="313" spans="1:23" s="19" customFormat="1" x14ac:dyDescent="0.25">
      <c r="A313" s="12"/>
      <c r="B313" s="13">
        <v>306</v>
      </c>
      <c r="C313" s="47" t="s">
        <v>618</v>
      </c>
      <c r="D313" s="47" t="s">
        <v>58</v>
      </c>
      <c r="E313" s="39" t="s">
        <v>496</v>
      </c>
      <c r="F313" s="40" t="s">
        <v>14</v>
      </c>
      <c r="G313" s="38">
        <f t="shared" si="12"/>
        <v>1</v>
      </c>
      <c r="H313" s="54">
        <f t="shared" si="13"/>
        <v>7.875</v>
      </c>
      <c r="I313" s="55"/>
      <c r="J313" s="55"/>
      <c r="K313" s="55"/>
      <c r="L313" s="55"/>
      <c r="M313" s="55"/>
      <c r="N313" s="58"/>
      <c r="O313" s="58"/>
      <c r="P313" s="55"/>
      <c r="Q313" s="55"/>
      <c r="R313" s="58"/>
      <c r="S313" s="58"/>
      <c r="T313" s="58"/>
      <c r="U313" s="55"/>
      <c r="V313" s="58">
        <v>7.875</v>
      </c>
      <c r="W313" s="51"/>
    </row>
    <row r="314" spans="1:23" s="19" customFormat="1" x14ac:dyDescent="0.25">
      <c r="A314" s="12"/>
      <c r="B314" s="13">
        <v>307</v>
      </c>
      <c r="C314" s="47" t="s">
        <v>619</v>
      </c>
      <c r="D314" s="47" t="s">
        <v>620</v>
      </c>
      <c r="E314" s="39" t="s">
        <v>216</v>
      </c>
      <c r="F314" s="40" t="s">
        <v>11</v>
      </c>
      <c r="G314" s="38">
        <f t="shared" si="12"/>
        <v>1</v>
      </c>
      <c r="H314" s="54">
        <f t="shared" si="13"/>
        <v>7.5</v>
      </c>
      <c r="I314" s="55"/>
      <c r="J314" s="55"/>
      <c r="K314" s="55"/>
      <c r="L314" s="55"/>
      <c r="M314" s="55"/>
      <c r="N314" s="58">
        <v>7.5</v>
      </c>
      <c r="O314" s="58"/>
      <c r="P314" s="55"/>
      <c r="Q314" s="55"/>
      <c r="R314" s="58"/>
      <c r="S314" s="58"/>
      <c r="T314" s="58"/>
      <c r="U314" s="55"/>
      <c r="V314" s="61"/>
      <c r="W314" s="51"/>
    </row>
    <row r="315" spans="1:23" s="19" customFormat="1" x14ac:dyDescent="0.25">
      <c r="A315" s="12"/>
      <c r="B315" s="13">
        <v>308</v>
      </c>
      <c r="C315" s="47" t="s">
        <v>621</v>
      </c>
      <c r="D315" s="47" t="s">
        <v>58</v>
      </c>
      <c r="E315" s="39" t="s">
        <v>198</v>
      </c>
      <c r="F315" s="40" t="s">
        <v>18</v>
      </c>
      <c r="G315" s="38">
        <f t="shared" si="12"/>
        <v>1</v>
      </c>
      <c r="H315" s="54">
        <f t="shared" si="13"/>
        <v>7.3500000000000005</v>
      </c>
      <c r="I315" s="55"/>
      <c r="J315" s="55"/>
      <c r="K315" s="55"/>
      <c r="L315" s="55"/>
      <c r="M315" s="55"/>
      <c r="N315" s="58"/>
      <c r="O315" s="58"/>
      <c r="P315" s="55"/>
      <c r="Q315" s="55"/>
      <c r="R315" s="58">
        <v>7.3500000000000005</v>
      </c>
      <c r="S315" s="58"/>
      <c r="T315" s="58"/>
      <c r="U315" s="55"/>
      <c r="V315" s="58"/>
      <c r="W315" s="51"/>
    </row>
    <row r="316" spans="1:23" s="19" customFormat="1" x14ac:dyDescent="0.25">
      <c r="A316" s="12"/>
      <c r="B316" s="13">
        <v>309</v>
      </c>
      <c r="C316" s="47" t="s">
        <v>594</v>
      </c>
      <c r="D316" s="47" t="s">
        <v>58</v>
      </c>
      <c r="E316" s="39" t="s">
        <v>622</v>
      </c>
      <c r="F316" s="40" t="s">
        <v>14</v>
      </c>
      <c r="G316" s="38">
        <f t="shared" si="12"/>
        <v>1</v>
      </c>
      <c r="H316" s="54">
        <f t="shared" si="13"/>
        <v>6.3000000000000007</v>
      </c>
      <c r="I316" s="55"/>
      <c r="J316" s="55"/>
      <c r="K316" s="55"/>
      <c r="L316" s="55"/>
      <c r="M316" s="55"/>
      <c r="N316" s="58"/>
      <c r="O316" s="58"/>
      <c r="P316" s="55"/>
      <c r="Q316" s="55"/>
      <c r="R316" s="58"/>
      <c r="S316" s="58"/>
      <c r="T316" s="58"/>
      <c r="U316" s="55"/>
      <c r="V316" s="58">
        <v>6.3000000000000007</v>
      </c>
      <c r="W316" s="51"/>
    </row>
    <row r="317" spans="1:23" s="19" customFormat="1" x14ac:dyDescent="0.25">
      <c r="A317" s="12"/>
      <c r="B317" s="13">
        <v>310</v>
      </c>
      <c r="C317" s="47" t="s">
        <v>331</v>
      </c>
      <c r="D317" s="47" t="s">
        <v>22</v>
      </c>
      <c r="E317" s="39" t="s">
        <v>483</v>
      </c>
      <c r="F317" s="40" t="s">
        <v>19</v>
      </c>
      <c r="G317" s="38">
        <f t="shared" si="12"/>
        <v>1</v>
      </c>
      <c r="H317" s="54">
        <f t="shared" si="13"/>
        <v>6.3000000000000007</v>
      </c>
      <c r="I317" s="55"/>
      <c r="J317" s="55"/>
      <c r="K317" s="55"/>
      <c r="L317" s="55"/>
      <c r="M317" s="55"/>
      <c r="N317" s="58"/>
      <c r="O317" s="58">
        <v>6.3000000000000007</v>
      </c>
      <c r="P317" s="55"/>
      <c r="Q317" s="55"/>
      <c r="R317" s="58"/>
      <c r="S317" s="58"/>
      <c r="T317" s="58"/>
      <c r="U317" s="55"/>
      <c r="V317" s="58"/>
      <c r="W317" s="51"/>
    </row>
    <row r="318" spans="1:23" s="19" customFormat="1" x14ac:dyDescent="0.25">
      <c r="A318" s="12"/>
      <c r="B318" s="13">
        <v>311</v>
      </c>
      <c r="C318" s="47" t="s">
        <v>623</v>
      </c>
      <c r="D318" s="47" t="s">
        <v>624</v>
      </c>
      <c r="E318" s="41" t="s">
        <v>198</v>
      </c>
      <c r="F318" s="40" t="s">
        <v>18</v>
      </c>
      <c r="G318" s="38">
        <f t="shared" si="12"/>
        <v>1</v>
      </c>
      <c r="H318" s="54">
        <f t="shared" si="13"/>
        <v>6.3000000000000007</v>
      </c>
      <c r="I318" s="55"/>
      <c r="J318" s="55"/>
      <c r="K318" s="55"/>
      <c r="L318" s="55"/>
      <c r="M318" s="55"/>
      <c r="N318" s="58"/>
      <c r="O318" s="58"/>
      <c r="P318" s="55"/>
      <c r="Q318" s="55"/>
      <c r="R318" s="58">
        <v>6.3000000000000007</v>
      </c>
      <c r="S318" s="58"/>
      <c r="T318" s="58"/>
      <c r="U318" s="55"/>
      <c r="V318" s="61"/>
      <c r="W318" s="51"/>
    </row>
    <row r="319" spans="1:23" s="19" customFormat="1" x14ac:dyDescent="0.25">
      <c r="A319" s="12"/>
      <c r="B319" s="13">
        <v>312</v>
      </c>
      <c r="C319" s="47" t="s">
        <v>625</v>
      </c>
      <c r="D319" s="47" t="s">
        <v>626</v>
      </c>
      <c r="E319" s="39" t="s">
        <v>506</v>
      </c>
      <c r="F319" s="40" t="s">
        <v>81</v>
      </c>
      <c r="G319" s="38">
        <f t="shared" si="12"/>
        <v>1</v>
      </c>
      <c r="H319" s="54">
        <f t="shared" si="13"/>
        <v>5.25</v>
      </c>
      <c r="I319" s="55"/>
      <c r="J319" s="55"/>
      <c r="K319" s="55"/>
      <c r="L319" s="55"/>
      <c r="M319" s="55"/>
      <c r="N319" s="58"/>
      <c r="O319" s="58"/>
      <c r="P319" s="55"/>
      <c r="Q319" s="55"/>
      <c r="R319" s="58"/>
      <c r="S319" s="58"/>
      <c r="T319" s="58"/>
      <c r="U319" s="55"/>
      <c r="V319" s="58">
        <v>5.25</v>
      </c>
      <c r="W319" s="51"/>
    </row>
    <row r="320" spans="1:23" s="19" customFormat="1" x14ac:dyDescent="0.25">
      <c r="A320" s="12"/>
      <c r="B320" s="13">
        <v>313</v>
      </c>
      <c r="C320" s="47" t="s">
        <v>627</v>
      </c>
      <c r="D320" s="47" t="s">
        <v>628</v>
      </c>
      <c r="E320" s="39" t="s">
        <v>216</v>
      </c>
      <c r="F320" s="40" t="s">
        <v>11</v>
      </c>
      <c r="G320" s="38">
        <f t="shared" si="12"/>
        <v>1</v>
      </c>
      <c r="H320" s="54">
        <f t="shared" si="13"/>
        <v>5</v>
      </c>
      <c r="I320" s="55"/>
      <c r="J320" s="56"/>
      <c r="K320" s="55"/>
      <c r="L320" s="55"/>
      <c r="M320" s="55"/>
      <c r="N320" s="58">
        <v>5</v>
      </c>
      <c r="O320" s="58"/>
      <c r="P320" s="55"/>
      <c r="Q320" s="55"/>
      <c r="R320" s="58"/>
      <c r="S320" s="58"/>
      <c r="T320" s="58"/>
      <c r="U320" s="55"/>
      <c r="V320" s="61"/>
      <c r="W320" s="51"/>
    </row>
    <row r="321" spans="1:23" s="19" customFormat="1" x14ac:dyDescent="0.25">
      <c r="A321" s="12"/>
      <c r="B321" s="13">
        <v>314</v>
      </c>
      <c r="C321" s="47" t="s">
        <v>629</v>
      </c>
      <c r="D321" s="47" t="s">
        <v>56</v>
      </c>
      <c r="E321" s="39" t="s">
        <v>398</v>
      </c>
      <c r="F321" s="40" t="s">
        <v>157</v>
      </c>
      <c r="G321" s="38">
        <f t="shared" si="12"/>
        <v>1</v>
      </c>
      <c r="H321" s="54">
        <f t="shared" si="13"/>
        <v>4.95</v>
      </c>
      <c r="I321" s="55"/>
      <c r="J321" s="55"/>
      <c r="K321" s="55"/>
      <c r="L321" s="55"/>
      <c r="M321" s="55"/>
      <c r="N321" s="58"/>
      <c r="O321" s="58"/>
      <c r="P321" s="55"/>
      <c r="Q321" s="55"/>
      <c r="R321" s="58"/>
      <c r="S321" s="58"/>
      <c r="T321" s="58">
        <v>4.95</v>
      </c>
      <c r="U321" s="55"/>
      <c r="V321" s="61"/>
      <c r="W321" s="51"/>
    </row>
    <row r="322" spans="1:23" s="19" customFormat="1" x14ac:dyDescent="0.25">
      <c r="A322" s="12"/>
      <c r="B322" s="13">
        <v>315</v>
      </c>
      <c r="C322" s="47" t="s">
        <v>332</v>
      </c>
      <c r="D322" s="47" t="s">
        <v>59</v>
      </c>
      <c r="E322" s="39" t="s">
        <v>630</v>
      </c>
      <c r="F322" s="40" t="s">
        <v>150</v>
      </c>
      <c r="G322" s="38">
        <f t="shared" si="12"/>
        <v>1</v>
      </c>
      <c r="H322" s="54">
        <f t="shared" si="13"/>
        <v>4.7250000000000005</v>
      </c>
      <c r="I322" s="55"/>
      <c r="J322" s="55"/>
      <c r="K322" s="55"/>
      <c r="L322" s="55"/>
      <c r="M322" s="55"/>
      <c r="N322" s="58"/>
      <c r="O322" s="58">
        <v>4.7250000000000005</v>
      </c>
      <c r="P322" s="55"/>
      <c r="Q322" s="55"/>
      <c r="R322" s="58"/>
      <c r="S322" s="58"/>
      <c r="T322" s="58"/>
      <c r="U322" s="55"/>
      <c r="V322" s="58"/>
      <c r="W322" s="51"/>
    </row>
    <row r="323" spans="1:23" s="19" customFormat="1" x14ac:dyDescent="0.25">
      <c r="A323" s="12"/>
      <c r="B323" s="13">
        <v>316</v>
      </c>
      <c r="C323" s="47" t="s">
        <v>631</v>
      </c>
      <c r="D323" s="47" t="s">
        <v>384</v>
      </c>
      <c r="E323" s="41" t="s">
        <v>143</v>
      </c>
      <c r="F323" s="40" t="s">
        <v>80</v>
      </c>
      <c r="G323" s="38">
        <f t="shared" si="12"/>
        <v>1</v>
      </c>
      <c r="H323" s="54">
        <f t="shared" si="13"/>
        <v>4.2</v>
      </c>
      <c r="I323" s="55"/>
      <c r="J323" s="55"/>
      <c r="K323" s="55"/>
      <c r="L323" s="55"/>
      <c r="M323" s="55"/>
      <c r="N323" s="58"/>
      <c r="O323" s="58"/>
      <c r="P323" s="55"/>
      <c r="Q323" s="55"/>
      <c r="R323" s="58"/>
      <c r="S323" s="58"/>
      <c r="T323" s="58"/>
      <c r="U323" s="55"/>
      <c r="V323" s="61">
        <v>4.2</v>
      </c>
      <c r="W323" s="51"/>
    </row>
    <row r="324" spans="1:23" s="19" customFormat="1" x14ac:dyDescent="0.25">
      <c r="A324" s="12"/>
      <c r="B324" s="13">
        <v>317</v>
      </c>
      <c r="C324" s="47" t="s">
        <v>208</v>
      </c>
      <c r="D324" s="47" t="s">
        <v>23</v>
      </c>
      <c r="E324" s="39" t="s">
        <v>198</v>
      </c>
      <c r="F324" s="40" t="s">
        <v>18</v>
      </c>
      <c r="G324" s="38">
        <f t="shared" ref="G324:G343" si="14">COUNT(I324:V324)</f>
        <v>1</v>
      </c>
      <c r="H324" s="54">
        <f t="shared" ref="H324:H355" si="15">SUM(I324:V324)</f>
        <v>4.2</v>
      </c>
      <c r="I324" s="55"/>
      <c r="J324" s="55"/>
      <c r="K324" s="55"/>
      <c r="L324" s="55"/>
      <c r="M324" s="55"/>
      <c r="N324" s="58"/>
      <c r="O324" s="58"/>
      <c r="P324" s="55"/>
      <c r="Q324" s="55"/>
      <c r="R324" s="58">
        <v>4.2</v>
      </c>
      <c r="S324" s="58"/>
      <c r="T324" s="58"/>
      <c r="U324" s="55"/>
      <c r="V324" s="58"/>
      <c r="W324" s="51"/>
    </row>
    <row r="325" spans="1:23" s="19" customFormat="1" x14ac:dyDescent="0.25">
      <c r="A325" s="12"/>
      <c r="B325" s="13">
        <v>318</v>
      </c>
      <c r="C325" s="47" t="s">
        <v>632</v>
      </c>
      <c r="D325" s="47" t="s">
        <v>23</v>
      </c>
      <c r="E325" s="41" t="s">
        <v>500</v>
      </c>
      <c r="F325" s="40" t="s">
        <v>298</v>
      </c>
      <c r="G325" s="38">
        <f t="shared" si="14"/>
        <v>1</v>
      </c>
      <c r="H325" s="54">
        <f t="shared" si="15"/>
        <v>3.3000000000000003</v>
      </c>
      <c r="I325" s="55"/>
      <c r="J325" s="55"/>
      <c r="K325" s="55"/>
      <c r="L325" s="55"/>
      <c r="M325" s="55"/>
      <c r="N325" s="58"/>
      <c r="O325" s="58"/>
      <c r="P325" s="55"/>
      <c r="Q325" s="55"/>
      <c r="R325" s="58"/>
      <c r="S325" s="58"/>
      <c r="T325" s="58"/>
      <c r="U325" s="55">
        <v>3.3000000000000003</v>
      </c>
      <c r="V325" s="58"/>
      <c r="W325" s="51"/>
    </row>
    <row r="326" spans="1:23" s="19" customFormat="1" x14ac:dyDescent="0.25">
      <c r="A326" s="12"/>
      <c r="B326" s="13">
        <v>319</v>
      </c>
      <c r="C326" s="47" t="s">
        <v>633</v>
      </c>
      <c r="D326" s="47" t="s">
        <v>43</v>
      </c>
      <c r="E326" s="39" t="s">
        <v>362</v>
      </c>
      <c r="F326" s="40" t="s">
        <v>11</v>
      </c>
      <c r="G326" s="38">
        <f t="shared" si="14"/>
        <v>1</v>
      </c>
      <c r="H326" s="54">
        <f t="shared" si="15"/>
        <v>3.3000000000000003</v>
      </c>
      <c r="I326" s="55"/>
      <c r="J326" s="55"/>
      <c r="K326" s="55"/>
      <c r="L326" s="55"/>
      <c r="M326" s="55"/>
      <c r="N326" s="58"/>
      <c r="O326" s="58"/>
      <c r="P326" s="55"/>
      <c r="Q326" s="55">
        <v>3.3000000000000003</v>
      </c>
      <c r="R326" s="58"/>
      <c r="S326" s="58"/>
      <c r="T326" s="58"/>
      <c r="U326" s="55"/>
      <c r="V326" s="61"/>
      <c r="W326" s="51"/>
    </row>
    <row r="327" spans="1:23" s="19" customFormat="1" x14ac:dyDescent="0.25">
      <c r="A327" s="12"/>
      <c r="B327" s="13">
        <v>320</v>
      </c>
      <c r="C327" s="47" t="s">
        <v>634</v>
      </c>
      <c r="D327" s="47" t="s">
        <v>635</v>
      </c>
      <c r="E327" s="31" t="s">
        <v>422</v>
      </c>
      <c r="F327" s="40" t="s">
        <v>154</v>
      </c>
      <c r="G327" s="38">
        <f t="shared" si="14"/>
        <v>1</v>
      </c>
      <c r="H327" s="54">
        <f t="shared" si="15"/>
        <v>3.3000000000000003</v>
      </c>
      <c r="I327" s="55"/>
      <c r="J327" s="55"/>
      <c r="K327" s="55"/>
      <c r="L327" s="55"/>
      <c r="M327" s="55"/>
      <c r="N327" s="58"/>
      <c r="O327" s="58"/>
      <c r="P327" s="55">
        <v>3.3000000000000003</v>
      </c>
      <c r="Q327" s="55"/>
      <c r="R327" s="58"/>
      <c r="S327" s="58"/>
      <c r="T327" s="58"/>
      <c r="U327" s="55"/>
      <c r="V327" s="61"/>
      <c r="W327" s="51"/>
    </row>
    <row r="328" spans="1:23" s="19" customFormat="1" x14ac:dyDescent="0.25">
      <c r="A328" s="12"/>
      <c r="B328" s="13">
        <v>321</v>
      </c>
      <c r="C328" s="46" t="s">
        <v>333</v>
      </c>
      <c r="D328" s="46" t="s">
        <v>636</v>
      </c>
      <c r="E328" s="31" t="s">
        <v>483</v>
      </c>
      <c r="F328" s="34" t="s">
        <v>19</v>
      </c>
      <c r="G328" s="38">
        <f t="shared" si="14"/>
        <v>1</v>
      </c>
      <c r="H328" s="54">
        <f t="shared" si="15"/>
        <v>3.1500000000000004</v>
      </c>
      <c r="I328" s="55"/>
      <c r="J328" s="55"/>
      <c r="K328" s="55"/>
      <c r="L328" s="55"/>
      <c r="M328" s="55"/>
      <c r="N328" s="58"/>
      <c r="O328" s="58">
        <v>3.1500000000000004</v>
      </c>
      <c r="P328" s="55"/>
      <c r="Q328" s="55"/>
      <c r="R328" s="58"/>
      <c r="S328" s="58"/>
      <c r="T328" s="58"/>
      <c r="U328" s="55"/>
      <c r="V328" s="58"/>
      <c r="W328" s="51"/>
    </row>
    <row r="329" spans="1:23" s="19" customFormat="1" x14ac:dyDescent="0.25">
      <c r="A329" s="12"/>
      <c r="B329" s="13">
        <v>322</v>
      </c>
      <c r="C329" s="45" t="s">
        <v>637</v>
      </c>
      <c r="D329" s="45" t="s">
        <v>57</v>
      </c>
      <c r="E329" s="35" t="s">
        <v>506</v>
      </c>
      <c r="F329" s="32" t="s">
        <v>81</v>
      </c>
      <c r="G329" s="38">
        <f t="shared" si="14"/>
        <v>1</v>
      </c>
      <c r="H329" s="54">
        <f t="shared" si="15"/>
        <v>3.1500000000000004</v>
      </c>
      <c r="I329" s="55"/>
      <c r="J329" s="55"/>
      <c r="K329" s="55"/>
      <c r="L329" s="55"/>
      <c r="M329" s="55"/>
      <c r="N329" s="58"/>
      <c r="O329" s="58"/>
      <c r="P329" s="55"/>
      <c r="Q329" s="55"/>
      <c r="R329" s="58"/>
      <c r="S329" s="58"/>
      <c r="T329" s="58"/>
      <c r="U329" s="55"/>
      <c r="V329" s="58">
        <v>3.1500000000000004</v>
      </c>
      <c r="W329" s="52"/>
    </row>
    <row r="330" spans="1:23" s="19" customFormat="1" x14ac:dyDescent="0.25">
      <c r="A330" s="12"/>
      <c r="B330" s="13">
        <v>323</v>
      </c>
      <c r="C330" s="43" t="s">
        <v>638</v>
      </c>
      <c r="D330" s="43" t="s">
        <v>53</v>
      </c>
      <c r="E330" s="18" t="s">
        <v>639</v>
      </c>
      <c r="F330" s="33" t="s">
        <v>18</v>
      </c>
      <c r="G330" s="38">
        <f t="shared" si="14"/>
        <v>1</v>
      </c>
      <c r="H330" s="54">
        <f t="shared" si="15"/>
        <v>3.1500000000000004</v>
      </c>
      <c r="I330" s="55"/>
      <c r="J330" s="55"/>
      <c r="K330" s="55"/>
      <c r="L330" s="55"/>
      <c r="M330" s="55"/>
      <c r="N330" s="58"/>
      <c r="O330" s="58"/>
      <c r="P330" s="55"/>
      <c r="Q330" s="55"/>
      <c r="R330" s="58">
        <v>3.1500000000000004</v>
      </c>
      <c r="S330" s="58"/>
      <c r="T330" s="58"/>
      <c r="U330" s="55"/>
      <c r="V330" s="58"/>
      <c r="W330" s="53"/>
    </row>
    <row r="331" spans="1:23" s="19" customFormat="1" x14ac:dyDescent="0.25">
      <c r="A331" s="12"/>
      <c r="B331" s="13">
        <v>324</v>
      </c>
      <c r="C331" s="43" t="s">
        <v>640</v>
      </c>
      <c r="D331" s="43" t="s">
        <v>88</v>
      </c>
      <c r="E331" s="18" t="s">
        <v>263</v>
      </c>
      <c r="F331" s="33" t="s">
        <v>7</v>
      </c>
      <c r="G331" s="38">
        <f t="shared" si="14"/>
        <v>1</v>
      </c>
      <c r="H331" s="54">
        <f t="shared" si="15"/>
        <v>3.1500000000000004</v>
      </c>
      <c r="I331" s="55"/>
      <c r="J331" s="55"/>
      <c r="K331" s="55"/>
      <c r="L331" s="55">
        <v>3.1500000000000004</v>
      </c>
      <c r="M331" s="55"/>
      <c r="N331" s="58"/>
      <c r="O331" s="58"/>
      <c r="P331" s="55"/>
      <c r="Q331" s="55"/>
      <c r="R331" s="58"/>
      <c r="S331" s="58"/>
      <c r="T331" s="58"/>
      <c r="U331" s="55"/>
      <c r="V331" s="61"/>
      <c r="W331" s="53"/>
    </row>
    <row r="332" spans="1:23" s="19" customFormat="1" x14ac:dyDescent="0.25">
      <c r="A332" s="12"/>
      <c r="B332" s="13">
        <v>325</v>
      </c>
      <c r="C332" s="43" t="s">
        <v>641</v>
      </c>
      <c r="D332" s="43" t="s">
        <v>28</v>
      </c>
      <c r="E332" s="18" t="s">
        <v>367</v>
      </c>
      <c r="F332" s="33" t="s">
        <v>149</v>
      </c>
      <c r="G332" s="38">
        <f t="shared" si="14"/>
        <v>1</v>
      </c>
      <c r="H332" s="54">
        <f t="shared" si="15"/>
        <v>2</v>
      </c>
      <c r="I332" s="55">
        <v>2</v>
      </c>
      <c r="J332" s="55"/>
      <c r="K332" s="55"/>
      <c r="L332" s="55"/>
      <c r="M332" s="55"/>
      <c r="N332" s="58"/>
      <c r="O332" s="58"/>
      <c r="P332" s="55"/>
      <c r="Q332" s="55"/>
      <c r="R332" s="58"/>
      <c r="S332" s="58"/>
      <c r="T332" s="58"/>
      <c r="U332" s="55"/>
      <c r="V332" s="58"/>
      <c r="W332" s="53"/>
    </row>
    <row r="333" spans="1:23" s="19" customFormat="1" x14ac:dyDescent="0.25">
      <c r="A333" s="5"/>
      <c r="B333" s="13">
        <v>326</v>
      </c>
      <c r="C333" s="43" t="s">
        <v>642</v>
      </c>
      <c r="D333" s="43" t="s">
        <v>643</v>
      </c>
      <c r="E333" s="22" t="s">
        <v>493</v>
      </c>
      <c r="F333" s="33" t="s">
        <v>14</v>
      </c>
      <c r="G333" s="38">
        <f t="shared" si="14"/>
        <v>1</v>
      </c>
      <c r="H333" s="54">
        <f t="shared" si="15"/>
        <v>1.5750000000000002</v>
      </c>
      <c r="I333" s="55"/>
      <c r="J333" s="55"/>
      <c r="K333" s="55"/>
      <c r="L333" s="55"/>
      <c r="M333" s="55"/>
      <c r="N333" s="58"/>
      <c r="O333" s="58"/>
      <c r="P333" s="55"/>
      <c r="Q333" s="55"/>
      <c r="R333" s="58"/>
      <c r="S333" s="58"/>
      <c r="T333" s="58"/>
      <c r="U333" s="55"/>
      <c r="V333" s="58">
        <v>1.5750000000000002</v>
      </c>
      <c r="W333" s="53"/>
    </row>
    <row r="334" spans="1:23" s="19" customFormat="1" x14ac:dyDescent="0.25">
      <c r="A334" s="12"/>
      <c r="B334" s="13">
        <v>327</v>
      </c>
      <c r="C334" s="43" t="s">
        <v>644</v>
      </c>
      <c r="D334" s="43" t="s">
        <v>58</v>
      </c>
      <c r="E334" s="18" t="s">
        <v>506</v>
      </c>
      <c r="F334" s="33" t="s">
        <v>81</v>
      </c>
      <c r="G334" s="38">
        <f t="shared" si="14"/>
        <v>1</v>
      </c>
      <c r="H334" s="54">
        <f t="shared" si="15"/>
        <v>1.5750000000000002</v>
      </c>
      <c r="I334" s="55"/>
      <c r="J334" s="55"/>
      <c r="K334" s="55"/>
      <c r="L334" s="55"/>
      <c r="M334" s="55"/>
      <c r="N334" s="58"/>
      <c r="O334" s="58"/>
      <c r="P334" s="55"/>
      <c r="Q334" s="55"/>
      <c r="R334" s="58"/>
      <c r="S334" s="58"/>
      <c r="T334" s="58"/>
      <c r="U334" s="55"/>
      <c r="V334" s="58">
        <v>1.5750000000000002</v>
      </c>
      <c r="W334" s="53"/>
    </row>
    <row r="335" spans="1:23" s="19" customFormat="1" x14ac:dyDescent="0.25">
      <c r="A335" s="12"/>
      <c r="B335" s="13">
        <v>328</v>
      </c>
      <c r="C335" s="43" t="s">
        <v>67</v>
      </c>
      <c r="D335" s="43" t="s">
        <v>295</v>
      </c>
      <c r="E335" s="18" t="s">
        <v>273</v>
      </c>
      <c r="F335" s="33" t="s">
        <v>149</v>
      </c>
      <c r="G335" s="38">
        <f t="shared" si="14"/>
        <v>1</v>
      </c>
      <c r="H335" s="54">
        <f t="shared" si="15"/>
        <v>1.5750000000000002</v>
      </c>
      <c r="I335" s="55"/>
      <c r="J335" s="55"/>
      <c r="K335" s="55"/>
      <c r="L335" s="55"/>
      <c r="M335" s="55">
        <v>1.5750000000000002</v>
      </c>
      <c r="N335" s="58"/>
      <c r="O335" s="58"/>
      <c r="P335" s="55"/>
      <c r="Q335" s="55"/>
      <c r="R335" s="58"/>
      <c r="S335" s="58"/>
      <c r="T335" s="58"/>
      <c r="U335" s="55"/>
      <c r="V335" s="61"/>
      <c r="W335" s="53"/>
    </row>
    <row r="336" spans="1:23" s="19" customFormat="1" x14ac:dyDescent="0.25">
      <c r="A336" s="12"/>
      <c r="B336" s="13">
        <v>329</v>
      </c>
      <c r="C336" s="46" t="s">
        <v>645</v>
      </c>
      <c r="D336" s="46" t="s">
        <v>646</v>
      </c>
      <c r="E336" s="31" t="s">
        <v>263</v>
      </c>
      <c r="F336" s="34" t="s">
        <v>7</v>
      </c>
      <c r="G336" s="38">
        <f t="shared" si="14"/>
        <v>1</v>
      </c>
      <c r="H336" s="54">
        <f t="shared" si="15"/>
        <v>1.05</v>
      </c>
      <c r="I336" s="55"/>
      <c r="J336" s="55"/>
      <c r="K336" s="55"/>
      <c r="L336" s="55">
        <v>1.05</v>
      </c>
      <c r="M336" s="55"/>
      <c r="N336" s="58"/>
      <c r="O336" s="58"/>
      <c r="P336" s="55"/>
      <c r="Q336" s="55"/>
      <c r="R336" s="58"/>
      <c r="S336" s="58"/>
      <c r="T336" s="58"/>
      <c r="U336" s="55"/>
      <c r="V336" s="61"/>
      <c r="W336" s="51"/>
    </row>
    <row r="337" spans="1:23" s="19" customFormat="1" x14ac:dyDescent="0.25">
      <c r="A337" s="12"/>
      <c r="B337" s="13"/>
      <c r="C337" s="49"/>
      <c r="D337" s="49"/>
      <c r="E337" s="35"/>
      <c r="F337" s="32"/>
      <c r="G337" s="38">
        <f t="shared" si="14"/>
        <v>0</v>
      </c>
      <c r="H337" s="54">
        <f t="shared" si="15"/>
        <v>0</v>
      </c>
      <c r="I337" s="55"/>
      <c r="J337" s="55"/>
      <c r="K337" s="55"/>
      <c r="L337" s="55"/>
      <c r="M337" s="55"/>
      <c r="N337" s="58"/>
      <c r="O337" s="58"/>
      <c r="P337" s="55"/>
      <c r="Q337" s="55"/>
      <c r="R337" s="58"/>
      <c r="S337" s="58"/>
      <c r="T337" s="58"/>
      <c r="U337" s="55"/>
      <c r="V337" s="58"/>
      <c r="W337" s="27"/>
    </row>
    <row r="338" spans="1:23" s="19" customFormat="1" x14ac:dyDescent="0.25">
      <c r="A338" s="12"/>
      <c r="B338" s="30"/>
      <c r="C338" s="43"/>
      <c r="D338" s="17"/>
      <c r="E338" s="18"/>
      <c r="F338" s="33"/>
      <c r="G338" s="38">
        <f t="shared" si="14"/>
        <v>0</v>
      </c>
      <c r="H338" s="54">
        <f t="shared" ref="H338:H343" si="16">SUM(I338:V338)</f>
        <v>0</v>
      </c>
      <c r="I338" s="55"/>
      <c r="J338" s="55"/>
      <c r="K338" s="55"/>
      <c r="L338" s="55"/>
      <c r="M338" s="55"/>
      <c r="N338" s="58"/>
      <c r="O338" s="58"/>
      <c r="P338" s="55"/>
      <c r="Q338" s="55"/>
      <c r="R338" s="58"/>
      <c r="S338" s="58"/>
      <c r="T338" s="58"/>
      <c r="U338" s="55"/>
      <c r="V338" s="58"/>
      <c r="W338" s="53"/>
    </row>
    <row r="339" spans="1:23" s="19" customFormat="1" x14ac:dyDescent="0.25">
      <c r="A339" s="12"/>
      <c r="B339" s="30"/>
      <c r="C339" s="43"/>
      <c r="D339" s="17"/>
      <c r="E339" s="18"/>
      <c r="F339" s="33"/>
      <c r="G339" s="38">
        <f t="shared" si="14"/>
        <v>0</v>
      </c>
      <c r="H339" s="54">
        <f t="shared" si="16"/>
        <v>0</v>
      </c>
      <c r="I339" s="55"/>
      <c r="J339" s="55"/>
      <c r="K339" s="55"/>
      <c r="L339" s="55"/>
      <c r="M339" s="55"/>
      <c r="N339" s="58"/>
      <c r="O339" s="58"/>
      <c r="P339" s="55"/>
      <c r="Q339" s="55"/>
      <c r="R339" s="58"/>
      <c r="S339" s="58"/>
      <c r="T339" s="58"/>
      <c r="U339" s="55"/>
      <c r="V339" s="58"/>
      <c r="W339" s="53"/>
    </row>
    <row r="340" spans="1:23" s="19" customFormat="1" x14ac:dyDescent="0.25">
      <c r="A340" s="12"/>
      <c r="B340" s="30"/>
      <c r="C340" s="43"/>
      <c r="D340" s="17"/>
      <c r="E340" s="18"/>
      <c r="F340" s="33"/>
      <c r="G340" s="38">
        <f t="shared" si="14"/>
        <v>0</v>
      </c>
      <c r="H340" s="54">
        <f t="shared" si="16"/>
        <v>0</v>
      </c>
      <c r="I340" s="55"/>
      <c r="J340" s="55"/>
      <c r="K340" s="55"/>
      <c r="L340" s="55"/>
      <c r="M340" s="55"/>
      <c r="N340" s="58"/>
      <c r="O340" s="58"/>
      <c r="P340" s="55"/>
      <c r="Q340" s="55"/>
      <c r="R340" s="58"/>
      <c r="S340" s="58"/>
      <c r="T340" s="58"/>
      <c r="U340" s="55"/>
      <c r="V340" s="58"/>
      <c r="W340" s="53"/>
    </row>
    <row r="341" spans="1:23" s="19" customFormat="1" x14ac:dyDescent="0.25">
      <c r="A341" s="12"/>
      <c r="B341" s="30"/>
      <c r="C341" s="43"/>
      <c r="D341" s="17"/>
      <c r="E341" s="18"/>
      <c r="F341" s="33"/>
      <c r="G341" s="38">
        <f t="shared" si="14"/>
        <v>0</v>
      </c>
      <c r="H341" s="54">
        <f t="shared" si="16"/>
        <v>0</v>
      </c>
      <c r="I341" s="55"/>
      <c r="J341" s="55"/>
      <c r="K341" s="55"/>
      <c r="L341" s="55"/>
      <c r="M341" s="55"/>
      <c r="N341" s="58"/>
      <c r="O341" s="58"/>
      <c r="P341" s="55"/>
      <c r="Q341" s="55"/>
      <c r="R341" s="58"/>
      <c r="S341" s="58"/>
      <c r="T341" s="58"/>
      <c r="U341" s="55"/>
      <c r="V341" s="58"/>
      <c r="W341" s="53"/>
    </row>
    <row r="342" spans="1:23" s="19" customFormat="1" x14ac:dyDescent="0.25">
      <c r="A342" s="12"/>
      <c r="B342" s="30"/>
      <c r="C342" s="43"/>
      <c r="D342" s="17"/>
      <c r="E342" s="18"/>
      <c r="F342" s="33"/>
      <c r="G342" s="38">
        <f t="shared" si="14"/>
        <v>0</v>
      </c>
      <c r="H342" s="54">
        <f t="shared" si="16"/>
        <v>0</v>
      </c>
      <c r="I342" s="55"/>
      <c r="J342" s="55"/>
      <c r="K342" s="55"/>
      <c r="L342" s="55"/>
      <c r="M342" s="55"/>
      <c r="N342" s="58"/>
      <c r="O342" s="58"/>
      <c r="P342" s="55"/>
      <c r="Q342" s="55"/>
      <c r="R342" s="58"/>
      <c r="S342" s="58"/>
      <c r="T342" s="58"/>
      <c r="U342" s="55"/>
      <c r="V342" s="58"/>
      <c r="W342" s="53"/>
    </row>
    <row r="343" spans="1:23" s="19" customFormat="1" x14ac:dyDescent="0.25">
      <c r="A343" s="12"/>
      <c r="B343" s="30"/>
      <c r="C343" s="43"/>
      <c r="D343" s="17"/>
      <c r="E343" s="18"/>
      <c r="F343" s="33"/>
      <c r="G343" s="38">
        <f t="shared" si="14"/>
        <v>0</v>
      </c>
      <c r="H343" s="54">
        <f t="shared" si="16"/>
        <v>0</v>
      </c>
      <c r="I343" s="55"/>
      <c r="J343" s="55"/>
      <c r="K343" s="55"/>
      <c r="L343" s="55"/>
      <c r="M343" s="55"/>
      <c r="N343" s="58"/>
      <c r="O343" s="58"/>
      <c r="P343" s="55"/>
      <c r="Q343" s="55"/>
      <c r="R343" s="58"/>
      <c r="S343" s="58"/>
      <c r="T343" s="58"/>
      <c r="U343" s="55"/>
      <c r="V343" s="58"/>
      <c r="W343" s="53"/>
    </row>
    <row r="344" spans="1:23" s="19" customFormat="1" x14ac:dyDescent="0.25">
      <c r="A344" s="12"/>
      <c r="B344" s="20"/>
      <c r="C344" s="20"/>
      <c r="D344" s="20"/>
      <c r="G344" s="21"/>
      <c r="H344" s="37"/>
    </row>
    <row r="345" spans="1:23" s="19" customFormat="1" x14ac:dyDescent="0.25">
      <c r="A345" s="12"/>
      <c r="B345" s="20"/>
      <c r="C345" s="20"/>
      <c r="D345" s="20"/>
      <c r="G345" s="21"/>
      <c r="H345" s="37"/>
    </row>
    <row r="346" spans="1:23" s="19" customFormat="1" x14ac:dyDescent="0.25">
      <c r="A346" s="12"/>
      <c r="B346" s="20"/>
      <c r="C346" s="20"/>
      <c r="D346" s="20"/>
      <c r="G346" s="21"/>
      <c r="H346" s="37"/>
    </row>
    <row r="347" spans="1:23" s="19" customFormat="1" x14ac:dyDescent="0.25">
      <c r="A347" s="12"/>
      <c r="B347" s="20"/>
      <c r="C347" s="20"/>
      <c r="D347" s="20"/>
      <c r="G347" s="21"/>
      <c r="H347" s="37"/>
    </row>
    <row r="348" spans="1:23" s="19" customFormat="1" x14ac:dyDescent="0.25">
      <c r="A348" s="12"/>
      <c r="B348" s="20"/>
      <c r="C348" s="20"/>
      <c r="D348" s="20"/>
      <c r="G348" s="21"/>
      <c r="H348" s="37"/>
    </row>
    <row r="349" spans="1:23" s="19" customFormat="1" x14ac:dyDescent="0.25">
      <c r="A349" s="12"/>
      <c r="B349" s="20"/>
      <c r="C349" s="20"/>
      <c r="D349" s="20"/>
      <c r="G349" s="21"/>
      <c r="H349" s="37"/>
    </row>
    <row r="350" spans="1:23" s="19" customFormat="1" x14ac:dyDescent="0.25">
      <c r="A350" s="12"/>
      <c r="B350" s="20"/>
      <c r="C350" s="20"/>
      <c r="D350" s="20"/>
      <c r="G350" s="21"/>
      <c r="H350" s="37"/>
    </row>
    <row r="351" spans="1:23" s="19" customFormat="1" x14ac:dyDescent="0.25">
      <c r="A351" s="12"/>
      <c r="B351" s="20"/>
      <c r="C351" s="20"/>
      <c r="D351" s="20"/>
      <c r="G351" s="21"/>
      <c r="H351" s="37"/>
    </row>
    <row r="352" spans="1:23" s="19" customFormat="1" x14ac:dyDescent="0.25">
      <c r="A352" s="12"/>
      <c r="B352" s="20"/>
      <c r="C352" s="20"/>
      <c r="D352" s="20"/>
      <c r="G352" s="21"/>
      <c r="H352" s="37"/>
    </row>
    <row r="353" spans="1:8" s="19" customFormat="1" x14ac:dyDescent="0.25">
      <c r="A353" s="12"/>
      <c r="B353" s="20"/>
      <c r="C353" s="20"/>
      <c r="D353" s="20"/>
      <c r="G353" s="21"/>
      <c r="H353" s="37"/>
    </row>
    <row r="354" spans="1:8" s="19" customFormat="1" x14ac:dyDescent="0.25">
      <c r="A354" s="12"/>
      <c r="B354" s="20"/>
      <c r="C354" s="20"/>
      <c r="D354" s="20"/>
      <c r="G354" s="21"/>
      <c r="H354" s="37"/>
    </row>
    <row r="355" spans="1:8" s="19" customFormat="1" x14ac:dyDescent="0.25">
      <c r="A355" s="12"/>
      <c r="B355" s="20"/>
      <c r="C355" s="20"/>
      <c r="D355" s="20"/>
      <c r="G355" s="21"/>
      <c r="H355" s="37"/>
    </row>
    <row r="356" spans="1:8" s="19" customFormat="1" x14ac:dyDescent="0.25">
      <c r="A356" s="12"/>
      <c r="B356" s="20"/>
      <c r="C356" s="20"/>
      <c r="D356" s="20"/>
      <c r="G356" s="21"/>
      <c r="H356" s="37"/>
    </row>
    <row r="357" spans="1:8" s="19" customFormat="1" x14ac:dyDescent="0.25">
      <c r="A357" s="12"/>
      <c r="B357" s="20"/>
      <c r="C357" s="20"/>
      <c r="D357" s="20"/>
      <c r="G357" s="21"/>
      <c r="H357" s="37"/>
    </row>
    <row r="358" spans="1:8" s="19" customFormat="1" x14ac:dyDescent="0.25">
      <c r="A358" s="12"/>
      <c r="B358" s="20"/>
      <c r="C358" s="20"/>
      <c r="D358" s="20"/>
      <c r="G358" s="21"/>
      <c r="H358" s="37"/>
    </row>
    <row r="359" spans="1:8" s="19" customFormat="1" x14ac:dyDescent="0.25">
      <c r="A359" s="12"/>
      <c r="B359" s="20"/>
      <c r="C359" s="20"/>
      <c r="D359" s="20"/>
      <c r="G359" s="21"/>
      <c r="H359" s="37"/>
    </row>
    <row r="360" spans="1:8" s="19" customFormat="1" x14ac:dyDescent="0.25">
      <c r="A360" s="12"/>
      <c r="B360" s="20"/>
      <c r="C360" s="20"/>
      <c r="D360" s="20"/>
      <c r="G360" s="21"/>
      <c r="H360" s="37"/>
    </row>
    <row r="361" spans="1:8" s="19" customFormat="1" x14ac:dyDescent="0.25">
      <c r="A361" s="12"/>
      <c r="B361" s="20"/>
      <c r="C361" s="20"/>
      <c r="D361" s="20"/>
      <c r="G361" s="21"/>
      <c r="H361" s="37"/>
    </row>
    <row r="362" spans="1:8" s="19" customFormat="1" x14ac:dyDescent="0.25">
      <c r="A362" s="12"/>
      <c r="B362" s="20"/>
      <c r="C362" s="20"/>
      <c r="D362" s="20"/>
      <c r="G362" s="21"/>
      <c r="H362" s="37"/>
    </row>
    <row r="363" spans="1:8" s="19" customFormat="1" x14ac:dyDescent="0.25">
      <c r="A363" s="12"/>
      <c r="B363" s="20"/>
      <c r="C363" s="20"/>
      <c r="D363" s="20"/>
      <c r="G363" s="21"/>
      <c r="H363" s="37"/>
    </row>
    <row r="364" spans="1:8" s="19" customFormat="1" x14ac:dyDescent="0.25">
      <c r="A364" s="12"/>
      <c r="B364" s="20"/>
      <c r="C364" s="20"/>
      <c r="D364" s="20"/>
      <c r="G364" s="21"/>
      <c r="H364" s="37"/>
    </row>
    <row r="365" spans="1:8" s="19" customFormat="1" x14ac:dyDescent="0.25">
      <c r="A365" s="12"/>
      <c r="B365" s="20"/>
      <c r="C365" s="20"/>
      <c r="D365" s="20"/>
      <c r="G365" s="21"/>
      <c r="H365" s="37"/>
    </row>
    <row r="366" spans="1:8" s="19" customFormat="1" x14ac:dyDescent="0.25">
      <c r="A366" s="12"/>
      <c r="B366" s="20"/>
      <c r="C366" s="20"/>
      <c r="D366" s="20"/>
      <c r="G366" s="21"/>
      <c r="H366" s="37"/>
    </row>
    <row r="367" spans="1:8" s="19" customFormat="1" x14ac:dyDescent="0.25">
      <c r="A367" s="12"/>
      <c r="B367" s="20"/>
      <c r="C367" s="20"/>
      <c r="D367" s="20"/>
      <c r="G367" s="21"/>
      <c r="H367" s="37"/>
    </row>
    <row r="368" spans="1:8" s="19" customFormat="1" x14ac:dyDescent="0.25">
      <c r="A368" s="12"/>
      <c r="B368" s="20"/>
      <c r="C368" s="20"/>
      <c r="D368" s="20"/>
      <c r="G368" s="21"/>
      <c r="H368" s="37"/>
    </row>
    <row r="369" spans="1:8" s="19" customFormat="1" x14ac:dyDescent="0.25">
      <c r="A369" s="12"/>
      <c r="B369" s="20"/>
      <c r="C369" s="20"/>
      <c r="D369" s="20"/>
      <c r="G369" s="21"/>
      <c r="H369" s="37"/>
    </row>
    <row r="370" spans="1:8" s="19" customFormat="1" x14ac:dyDescent="0.25">
      <c r="A370" s="12"/>
      <c r="B370" s="20"/>
      <c r="C370" s="20"/>
      <c r="D370" s="20"/>
      <c r="G370" s="21"/>
      <c r="H370" s="37"/>
    </row>
    <row r="371" spans="1:8" s="19" customFormat="1" x14ac:dyDescent="0.25">
      <c r="A371" s="12"/>
      <c r="B371" s="20"/>
      <c r="C371" s="20"/>
      <c r="D371" s="20"/>
      <c r="G371" s="21"/>
      <c r="H371" s="37"/>
    </row>
    <row r="372" spans="1:8" s="19" customFormat="1" x14ac:dyDescent="0.25">
      <c r="A372" s="12"/>
      <c r="B372" s="20"/>
      <c r="C372" s="20"/>
      <c r="D372" s="20"/>
      <c r="G372" s="21"/>
      <c r="H372" s="37"/>
    </row>
    <row r="373" spans="1:8" s="19" customFormat="1" x14ac:dyDescent="0.25">
      <c r="A373" s="12"/>
      <c r="B373" s="20"/>
      <c r="C373" s="20"/>
      <c r="D373" s="20"/>
      <c r="G373" s="21"/>
      <c r="H373" s="37"/>
    </row>
    <row r="374" spans="1:8" s="19" customFormat="1" x14ac:dyDescent="0.25">
      <c r="A374" s="12"/>
      <c r="B374" s="20"/>
      <c r="C374" s="20"/>
      <c r="D374" s="20"/>
      <c r="G374" s="21"/>
      <c r="H374" s="37"/>
    </row>
    <row r="375" spans="1:8" s="19" customFormat="1" x14ac:dyDescent="0.25">
      <c r="A375" s="12"/>
      <c r="B375" s="20"/>
      <c r="C375" s="20"/>
      <c r="D375" s="20"/>
      <c r="G375" s="21"/>
      <c r="H375" s="37"/>
    </row>
    <row r="376" spans="1:8" s="19" customFormat="1" x14ac:dyDescent="0.25">
      <c r="A376" s="12"/>
      <c r="B376" s="20"/>
      <c r="C376" s="20"/>
      <c r="D376" s="20"/>
      <c r="G376" s="21"/>
      <c r="H376" s="37"/>
    </row>
    <row r="377" spans="1:8" s="19" customFormat="1" x14ac:dyDescent="0.25">
      <c r="A377" s="12"/>
      <c r="B377" s="20"/>
      <c r="C377" s="20"/>
      <c r="D377" s="20"/>
      <c r="G377" s="21"/>
      <c r="H377" s="37"/>
    </row>
    <row r="378" spans="1:8" s="19" customFormat="1" x14ac:dyDescent="0.25">
      <c r="A378" s="12"/>
      <c r="B378" s="20"/>
      <c r="C378" s="20"/>
      <c r="D378" s="20"/>
      <c r="G378" s="21"/>
      <c r="H378" s="37"/>
    </row>
    <row r="379" spans="1:8" s="19" customFormat="1" x14ac:dyDescent="0.25">
      <c r="A379" s="12"/>
      <c r="B379" s="20"/>
      <c r="C379" s="20"/>
      <c r="D379" s="20"/>
      <c r="G379" s="21"/>
      <c r="H379" s="37"/>
    </row>
    <row r="380" spans="1:8" s="19" customFormat="1" x14ac:dyDescent="0.25">
      <c r="A380" s="12"/>
      <c r="B380" s="20"/>
      <c r="C380" s="20"/>
      <c r="D380" s="20"/>
      <c r="G380" s="21"/>
      <c r="H380" s="37"/>
    </row>
    <row r="381" spans="1:8" s="19" customFormat="1" x14ac:dyDescent="0.25">
      <c r="A381" s="12"/>
      <c r="B381" s="20"/>
      <c r="C381" s="20"/>
      <c r="D381" s="20"/>
      <c r="G381" s="21"/>
      <c r="H381" s="37"/>
    </row>
    <row r="382" spans="1:8" s="19" customFormat="1" x14ac:dyDescent="0.25">
      <c r="A382" s="12"/>
      <c r="B382" s="20"/>
      <c r="C382" s="20"/>
      <c r="D382" s="20"/>
      <c r="G382" s="21"/>
      <c r="H382" s="37"/>
    </row>
    <row r="383" spans="1:8" s="19" customFormat="1" x14ac:dyDescent="0.25">
      <c r="A383" s="12"/>
      <c r="B383" s="20"/>
      <c r="C383" s="20"/>
      <c r="D383" s="20"/>
      <c r="G383" s="21"/>
      <c r="H383" s="37"/>
    </row>
    <row r="384" spans="1:8" s="19" customFormat="1" x14ac:dyDescent="0.25">
      <c r="A384" s="12"/>
      <c r="B384" s="20"/>
      <c r="C384" s="20"/>
      <c r="D384" s="20"/>
      <c r="G384" s="21"/>
      <c r="H384" s="37"/>
    </row>
    <row r="385" spans="1:8" s="19" customFormat="1" x14ac:dyDescent="0.25">
      <c r="A385" s="12"/>
      <c r="B385" s="20"/>
      <c r="C385" s="20"/>
      <c r="D385" s="20"/>
      <c r="G385" s="21"/>
      <c r="H385" s="37"/>
    </row>
    <row r="386" spans="1:8" s="19" customFormat="1" x14ac:dyDescent="0.25">
      <c r="A386" s="12"/>
      <c r="B386" s="20"/>
      <c r="C386" s="20"/>
      <c r="D386" s="20"/>
      <c r="G386" s="21"/>
      <c r="H386" s="37"/>
    </row>
    <row r="387" spans="1:8" s="19" customFormat="1" x14ac:dyDescent="0.25">
      <c r="A387" s="12"/>
      <c r="B387" s="20"/>
      <c r="C387" s="20"/>
      <c r="D387" s="20"/>
      <c r="G387" s="21"/>
      <c r="H387" s="37"/>
    </row>
    <row r="388" spans="1:8" s="19" customFormat="1" x14ac:dyDescent="0.25">
      <c r="A388" s="12"/>
      <c r="B388" s="20"/>
      <c r="C388" s="20"/>
      <c r="D388" s="20"/>
      <c r="G388" s="21"/>
      <c r="H388" s="37"/>
    </row>
    <row r="389" spans="1:8" s="19" customFormat="1" x14ac:dyDescent="0.25">
      <c r="A389" s="12"/>
      <c r="B389" s="20"/>
      <c r="C389" s="20"/>
      <c r="D389" s="20"/>
      <c r="G389" s="21"/>
      <c r="H389" s="37"/>
    </row>
    <row r="390" spans="1:8" s="19" customFormat="1" x14ac:dyDescent="0.25">
      <c r="A390" s="12"/>
      <c r="B390" s="20"/>
      <c r="C390" s="20"/>
      <c r="D390" s="20"/>
      <c r="G390" s="21"/>
      <c r="H390" s="37"/>
    </row>
    <row r="391" spans="1:8" s="19" customFormat="1" x14ac:dyDescent="0.25">
      <c r="A391" s="12"/>
      <c r="B391" s="20"/>
      <c r="C391" s="20"/>
      <c r="D391" s="20"/>
      <c r="G391" s="21"/>
      <c r="H391" s="37"/>
    </row>
    <row r="392" spans="1:8" s="19" customFormat="1" x14ac:dyDescent="0.25">
      <c r="A392" s="12"/>
      <c r="B392" s="20"/>
      <c r="C392" s="20"/>
      <c r="D392" s="20"/>
      <c r="G392" s="21"/>
      <c r="H392" s="37"/>
    </row>
    <row r="393" spans="1:8" s="19" customFormat="1" x14ac:dyDescent="0.25">
      <c r="A393" s="12"/>
      <c r="B393" s="20"/>
      <c r="C393" s="20"/>
      <c r="D393" s="20"/>
      <c r="G393" s="21"/>
      <c r="H393" s="37"/>
    </row>
    <row r="394" spans="1:8" s="19" customFormat="1" x14ac:dyDescent="0.25">
      <c r="A394" s="12"/>
      <c r="B394" s="20"/>
      <c r="C394" s="20"/>
      <c r="D394" s="20"/>
      <c r="G394" s="21"/>
      <c r="H394" s="37"/>
    </row>
    <row r="395" spans="1:8" s="19" customFormat="1" x14ac:dyDescent="0.25">
      <c r="A395" s="12"/>
      <c r="B395" s="20"/>
      <c r="C395" s="20"/>
      <c r="D395" s="20"/>
      <c r="G395" s="21"/>
      <c r="H395" s="37"/>
    </row>
    <row r="396" spans="1:8" s="19" customFormat="1" x14ac:dyDescent="0.25">
      <c r="A396" s="12"/>
      <c r="B396" s="20"/>
      <c r="C396" s="20"/>
      <c r="D396" s="20"/>
      <c r="G396" s="21"/>
      <c r="H396" s="37"/>
    </row>
    <row r="397" spans="1:8" s="19" customFormat="1" x14ac:dyDescent="0.25">
      <c r="A397" s="12"/>
      <c r="B397" s="20"/>
      <c r="C397" s="20"/>
      <c r="D397" s="20"/>
      <c r="G397" s="21"/>
      <c r="H397" s="37"/>
    </row>
    <row r="398" spans="1:8" s="19" customFormat="1" x14ac:dyDescent="0.25">
      <c r="A398" s="12"/>
      <c r="B398" s="20"/>
      <c r="C398" s="20"/>
      <c r="D398" s="20"/>
      <c r="G398" s="21"/>
      <c r="H398" s="37"/>
    </row>
    <row r="399" spans="1:8" s="19" customFormat="1" x14ac:dyDescent="0.25">
      <c r="A399" s="12"/>
      <c r="B399" s="20"/>
      <c r="C399" s="20"/>
      <c r="D399" s="20"/>
      <c r="G399" s="21"/>
      <c r="H399" s="37"/>
    </row>
    <row r="400" spans="1:8" s="19" customFormat="1" x14ac:dyDescent="0.25">
      <c r="A400" s="12"/>
      <c r="B400" s="20"/>
      <c r="C400" s="20"/>
      <c r="D400" s="20"/>
      <c r="G400" s="21"/>
      <c r="H400" s="37"/>
    </row>
    <row r="401" spans="1:8" s="19" customFormat="1" x14ac:dyDescent="0.25">
      <c r="A401" s="12"/>
      <c r="B401" s="20"/>
      <c r="C401" s="20"/>
      <c r="D401" s="20"/>
      <c r="G401" s="21"/>
      <c r="H401" s="37"/>
    </row>
    <row r="402" spans="1:8" s="19" customFormat="1" x14ac:dyDescent="0.25">
      <c r="A402" s="12"/>
      <c r="B402" s="20"/>
      <c r="C402" s="20"/>
      <c r="D402" s="20"/>
      <c r="G402" s="21"/>
      <c r="H402" s="37"/>
    </row>
    <row r="403" spans="1:8" s="19" customFormat="1" x14ac:dyDescent="0.25">
      <c r="A403" s="12"/>
      <c r="B403" s="20"/>
      <c r="C403" s="20"/>
      <c r="D403" s="20"/>
      <c r="G403" s="21"/>
      <c r="H403" s="37"/>
    </row>
    <row r="404" spans="1:8" s="19" customFormat="1" x14ac:dyDescent="0.25">
      <c r="A404" s="12"/>
      <c r="B404" s="20"/>
      <c r="C404" s="20"/>
      <c r="D404" s="20"/>
      <c r="G404" s="21"/>
      <c r="H404" s="37"/>
    </row>
    <row r="405" spans="1:8" s="19" customFormat="1" x14ac:dyDescent="0.25">
      <c r="A405" s="12"/>
      <c r="B405" s="20"/>
      <c r="C405" s="20"/>
      <c r="D405" s="20"/>
      <c r="G405" s="21"/>
      <c r="H405" s="37"/>
    </row>
    <row r="406" spans="1:8" s="19" customFormat="1" x14ac:dyDescent="0.25">
      <c r="A406" s="12"/>
      <c r="B406" s="20"/>
      <c r="C406" s="20"/>
      <c r="D406" s="20"/>
      <c r="G406" s="21"/>
      <c r="H406" s="37"/>
    </row>
    <row r="407" spans="1:8" s="19" customFormat="1" x14ac:dyDescent="0.25">
      <c r="A407" s="12"/>
      <c r="B407" s="20"/>
      <c r="C407" s="20"/>
      <c r="D407" s="20"/>
      <c r="G407" s="21"/>
      <c r="H407" s="37"/>
    </row>
    <row r="408" spans="1:8" s="19" customFormat="1" x14ac:dyDescent="0.25">
      <c r="A408" s="12"/>
      <c r="B408" s="20"/>
      <c r="C408" s="20"/>
      <c r="D408" s="20"/>
      <c r="G408" s="21"/>
      <c r="H408" s="37"/>
    </row>
    <row r="409" spans="1:8" s="19" customFormat="1" x14ac:dyDescent="0.25">
      <c r="A409" s="12"/>
      <c r="B409" s="20"/>
      <c r="C409" s="20"/>
      <c r="D409" s="20"/>
      <c r="G409" s="21"/>
      <c r="H409" s="37"/>
    </row>
    <row r="410" spans="1:8" s="19" customFormat="1" x14ac:dyDescent="0.25">
      <c r="A410" s="12"/>
      <c r="B410" s="20"/>
      <c r="C410" s="20"/>
      <c r="D410" s="20"/>
      <c r="G410" s="21"/>
      <c r="H410" s="37"/>
    </row>
    <row r="411" spans="1:8" s="19" customFormat="1" x14ac:dyDescent="0.25">
      <c r="A411" s="12"/>
      <c r="B411" s="20"/>
      <c r="C411" s="20"/>
      <c r="D411" s="20"/>
      <c r="G411" s="21"/>
      <c r="H411" s="37"/>
    </row>
    <row r="412" spans="1:8" s="19" customFormat="1" x14ac:dyDescent="0.25">
      <c r="A412" s="12"/>
      <c r="B412" s="20"/>
      <c r="C412" s="20"/>
      <c r="D412" s="20"/>
      <c r="G412" s="21"/>
      <c r="H412" s="37"/>
    </row>
    <row r="413" spans="1:8" s="19" customFormat="1" x14ac:dyDescent="0.25">
      <c r="A413" s="12"/>
      <c r="B413" s="20"/>
      <c r="C413" s="20"/>
      <c r="D413" s="20"/>
      <c r="G413" s="21"/>
      <c r="H413" s="37"/>
    </row>
    <row r="414" spans="1:8" s="19" customFormat="1" x14ac:dyDescent="0.25">
      <c r="A414" s="12"/>
      <c r="B414" s="20"/>
      <c r="C414" s="20"/>
      <c r="D414" s="20"/>
      <c r="G414" s="21"/>
      <c r="H414" s="37"/>
    </row>
    <row r="415" spans="1:8" s="19" customFormat="1" x14ac:dyDescent="0.25">
      <c r="A415" s="12"/>
      <c r="B415" s="20"/>
      <c r="C415" s="20"/>
      <c r="D415" s="20"/>
      <c r="G415" s="21"/>
      <c r="H415" s="37"/>
    </row>
    <row r="416" spans="1:8" s="19" customFormat="1" x14ac:dyDescent="0.25">
      <c r="A416" s="12"/>
      <c r="B416" s="20"/>
      <c r="C416" s="20"/>
      <c r="D416" s="20"/>
      <c r="G416" s="21"/>
      <c r="H416" s="37"/>
    </row>
    <row r="417" spans="1:8" s="19" customFormat="1" x14ac:dyDescent="0.25">
      <c r="A417" s="12"/>
      <c r="B417" s="20"/>
      <c r="C417" s="20"/>
      <c r="D417" s="20"/>
      <c r="G417" s="21"/>
      <c r="H417" s="37"/>
    </row>
    <row r="418" spans="1:8" s="19" customFormat="1" x14ac:dyDescent="0.25">
      <c r="A418" s="12"/>
      <c r="B418" s="20"/>
      <c r="C418" s="20"/>
      <c r="D418" s="20"/>
      <c r="G418" s="21"/>
      <c r="H418" s="37"/>
    </row>
    <row r="419" spans="1:8" s="19" customFormat="1" x14ac:dyDescent="0.25">
      <c r="A419" s="12"/>
      <c r="B419" s="20"/>
      <c r="C419" s="20"/>
      <c r="D419" s="20"/>
      <c r="G419" s="21"/>
      <c r="H419" s="37"/>
    </row>
    <row r="420" spans="1:8" s="19" customFormat="1" x14ac:dyDescent="0.25">
      <c r="A420" s="12"/>
      <c r="B420" s="20"/>
      <c r="C420" s="20"/>
      <c r="D420" s="20"/>
      <c r="G420" s="21"/>
      <c r="H420" s="37"/>
    </row>
    <row r="421" spans="1:8" s="19" customFormat="1" x14ac:dyDescent="0.25">
      <c r="A421" s="12"/>
      <c r="B421" s="20"/>
      <c r="C421" s="20"/>
      <c r="D421" s="20"/>
      <c r="G421" s="21"/>
      <c r="H421" s="37"/>
    </row>
    <row r="422" spans="1:8" s="19" customFormat="1" x14ac:dyDescent="0.25">
      <c r="A422" s="12"/>
      <c r="B422" s="20"/>
      <c r="C422" s="20"/>
      <c r="D422" s="20"/>
      <c r="G422" s="21"/>
      <c r="H422" s="37"/>
    </row>
    <row r="423" spans="1:8" s="19" customFormat="1" x14ac:dyDescent="0.25">
      <c r="A423" s="12"/>
      <c r="B423" s="20"/>
      <c r="C423" s="20"/>
      <c r="D423" s="20"/>
      <c r="G423" s="21"/>
      <c r="H423" s="37"/>
    </row>
    <row r="424" spans="1:8" s="19" customFormat="1" x14ac:dyDescent="0.25">
      <c r="A424" s="12"/>
      <c r="B424" s="20"/>
      <c r="C424" s="20"/>
      <c r="D424" s="20"/>
      <c r="G424" s="21"/>
      <c r="H424" s="37"/>
    </row>
    <row r="425" spans="1:8" s="19" customFormat="1" x14ac:dyDescent="0.25">
      <c r="A425" s="12"/>
      <c r="B425" s="20"/>
      <c r="C425" s="20"/>
      <c r="D425" s="20"/>
      <c r="G425" s="21"/>
      <c r="H425" s="37"/>
    </row>
    <row r="426" spans="1:8" s="19" customFormat="1" x14ac:dyDescent="0.25">
      <c r="A426" s="12"/>
      <c r="B426" s="20"/>
      <c r="C426" s="20"/>
      <c r="D426" s="20"/>
      <c r="G426" s="21"/>
      <c r="H426" s="37"/>
    </row>
    <row r="427" spans="1:8" s="19" customFormat="1" x14ac:dyDescent="0.25">
      <c r="A427" s="12"/>
      <c r="B427" s="20"/>
      <c r="C427" s="20"/>
      <c r="D427" s="20"/>
      <c r="G427" s="21"/>
      <c r="H427" s="37"/>
    </row>
    <row r="428" spans="1:8" s="19" customFormat="1" x14ac:dyDescent="0.25">
      <c r="A428" s="12"/>
      <c r="B428" s="20"/>
      <c r="C428" s="20"/>
      <c r="D428" s="20"/>
      <c r="G428" s="21"/>
      <c r="H428" s="37"/>
    </row>
    <row r="429" spans="1:8" s="19" customFormat="1" x14ac:dyDescent="0.25">
      <c r="A429" s="12"/>
      <c r="B429" s="20"/>
      <c r="C429" s="20"/>
      <c r="D429" s="20"/>
      <c r="G429" s="21"/>
      <c r="H429" s="37"/>
    </row>
    <row r="430" spans="1:8" s="19" customFormat="1" x14ac:dyDescent="0.25">
      <c r="A430" s="12"/>
      <c r="B430" s="20"/>
      <c r="C430" s="20"/>
      <c r="D430" s="20"/>
      <c r="G430" s="21"/>
      <c r="H430" s="37"/>
    </row>
    <row r="431" spans="1:8" s="19" customFormat="1" x14ac:dyDescent="0.25">
      <c r="A431" s="12"/>
      <c r="B431" s="20"/>
      <c r="C431" s="20"/>
      <c r="D431" s="20"/>
      <c r="G431" s="21"/>
      <c r="H431" s="37"/>
    </row>
    <row r="432" spans="1:8" s="19" customFormat="1" x14ac:dyDescent="0.25">
      <c r="A432" s="12"/>
      <c r="B432" s="20"/>
      <c r="C432" s="20"/>
      <c r="D432" s="20"/>
      <c r="G432" s="21"/>
      <c r="H432" s="37"/>
    </row>
    <row r="433" spans="1:8" s="19" customFormat="1" x14ac:dyDescent="0.25">
      <c r="A433" s="12"/>
      <c r="B433" s="20"/>
      <c r="C433" s="20"/>
      <c r="D433" s="20"/>
      <c r="G433" s="21"/>
      <c r="H433" s="37"/>
    </row>
    <row r="434" spans="1:8" s="19" customFormat="1" x14ac:dyDescent="0.25">
      <c r="A434" s="12"/>
      <c r="B434" s="20"/>
      <c r="C434" s="20"/>
      <c r="D434" s="20"/>
      <c r="G434" s="21"/>
      <c r="H434" s="37"/>
    </row>
    <row r="435" spans="1:8" s="19" customFormat="1" x14ac:dyDescent="0.25">
      <c r="A435" s="12"/>
      <c r="B435" s="20"/>
      <c r="C435" s="20"/>
      <c r="D435" s="20"/>
      <c r="G435" s="21"/>
      <c r="H435" s="37"/>
    </row>
    <row r="436" spans="1:8" s="19" customFormat="1" x14ac:dyDescent="0.25">
      <c r="A436" s="12"/>
      <c r="B436" s="20"/>
      <c r="C436" s="20"/>
      <c r="D436" s="20"/>
      <c r="G436" s="21"/>
      <c r="H436" s="37"/>
    </row>
    <row r="437" spans="1:8" s="19" customFormat="1" x14ac:dyDescent="0.25">
      <c r="A437" s="12"/>
      <c r="B437" s="20"/>
      <c r="C437" s="20"/>
      <c r="D437" s="20"/>
      <c r="G437" s="21"/>
      <c r="H437" s="37"/>
    </row>
    <row r="438" spans="1:8" s="19" customFormat="1" x14ac:dyDescent="0.25">
      <c r="A438" s="12"/>
      <c r="B438" s="20"/>
      <c r="C438" s="20"/>
      <c r="D438" s="20"/>
      <c r="G438" s="21"/>
      <c r="H438" s="37"/>
    </row>
    <row r="439" spans="1:8" s="19" customFormat="1" x14ac:dyDescent="0.25">
      <c r="A439" s="12"/>
      <c r="B439" s="20"/>
      <c r="C439" s="20"/>
      <c r="D439" s="20"/>
      <c r="G439" s="21"/>
      <c r="H439" s="37"/>
    </row>
    <row r="440" spans="1:8" s="19" customFormat="1" x14ac:dyDescent="0.25">
      <c r="A440" s="12"/>
      <c r="B440" s="20"/>
      <c r="C440" s="20"/>
      <c r="D440" s="20"/>
      <c r="G440" s="21"/>
      <c r="H440" s="37"/>
    </row>
    <row r="441" spans="1:8" s="19" customFormat="1" x14ac:dyDescent="0.25">
      <c r="A441" s="12"/>
      <c r="B441" s="20"/>
      <c r="C441" s="20"/>
      <c r="D441" s="20"/>
      <c r="G441" s="21"/>
      <c r="H441" s="37"/>
    </row>
    <row r="442" spans="1:8" s="19" customFormat="1" x14ac:dyDescent="0.25">
      <c r="A442" s="12"/>
      <c r="B442" s="20"/>
      <c r="C442" s="20"/>
      <c r="D442" s="20"/>
      <c r="G442" s="21"/>
      <c r="H442" s="37"/>
    </row>
    <row r="443" spans="1:8" s="19" customFormat="1" x14ac:dyDescent="0.25">
      <c r="A443" s="12"/>
      <c r="B443" s="20"/>
      <c r="C443" s="20"/>
      <c r="D443" s="20"/>
      <c r="G443" s="21"/>
      <c r="H443" s="37"/>
    </row>
    <row r="444" spans="1:8" s="19" customFormat="1" x14ac:dyDescent="0.25">
      <c r="A444" s="12"/>
      <c r="B444" s="20"/>
      <c r="C444" s="20"/>
      <c r="D444" s="20"/>
      <c r="G444" s="21"/>
      <c r="H444" s="37"/>
    </row>
    <row r="445" spans="1:8" s="19" customFormat="1" x14ac:dyDescent="0.25">
      <c r="A445" s="12"/>
      <c r="B445" s="20"/>
      <c r="C445" s="20"/>
      <c r="D445" s="20"/>
      <c r="G445" s="21"/>
      <c r="H445" s="37"/>
    </row>
    <row r="446" spans="1:8" s="19" customFormat="1" x14ac:dyDescent="0.25">
      <c r="A446" s="12"/>
      <c r="B446" s="20"/>
      <c r="C446" s="20"/>
      <c r="D446" s="20"/>
      <c r="G446" s="21"/>
      <c r="H446" s="37"/>
    </row>
    <row r="447" spans="1:8" s="19" customFormat="1" x14ac:dyDescent="0.25">
      <c r="A447" s="12"/>
      <c r="B447" s="20"/>
      <c r="C447" s="20"/>
      <c r="D447" s="20"/>
      <c r="G447" s="21"/>
      <c r="H447" s="37"/>
    </row>
    <row r="448" spans="1:8" s="19" customFormat="1" x14ac:dyDescent="0.25">
      <c r="A448" s="12"/>
      <c r="B448" s="20"/>
      <c r="C448" s="20"/>
      <c r="D448" s="20"/>
      <c r="G448" s="21"/>
      <c r="H448" s="37"/>
    </row>
    <row r="449" spans="1:8" s="19" customFormat="1" x14ac:dyDescent="0.25">
      <c r="A449" s="12"/>
      <c r="B449" s="20"/>
      <c r="C449" s="20"/>
      <c r="D449" s="20"/>
      <c r="G449" s="21"/>
      <c r="H449" s="37"/>
    </row>
    <row r="450" spans="1:8" s="19" customFormat="1" x14ac:dyDescent="0.25">
      <c r="A450" s="12"/>
      <c r="B450" s="20"/>
      <c r="C450" s="20"/>
      <c r="D450" s="20"/>
      <c r="G450" s="21"/>
      <c r="H450" s="37"/>
    </row>
    <row r="451" spans="1:8" s="19" customFormat="1" x14ac:dyDescent="0.25">
      <c r="A451" s="12"/>
      <c r="B451" s="20"/>
      <c r="C451" s="20"/>
      <c r="D451" s="20"/>
      <c r="G451" s="21"/>
      <c r="H451" s="37"/>
    </row>
    <row r="452" spans="1:8" s="19" customFormat="1" x14ac:dyDescent="0.25">
      <c r="A452" s="12"/>
      <c r="B452" s="20"/>
      <c r="C452" s="20"/>
      <c r="D452" s="20"/>
      <c r="G452" s="21"/>
      <c r="H452" s="37"/>
    </row>
    <row r="453" spans="1:8" s="19" customFormat="1" x14ac:dyDescent="0.25">
      <c r="A453" s="12"/>
      <c r="B453" s="20"/>
      <c r="C453" s="20"/>
      <c r="D453" s="20"/>
      <c r="G453" s="21"/>
      <c r="H453" s="37"/>
    </row>
    <row r="454" spans="1:8" s="19" customFormat="1" x14ac:dyDescent="0.25">
      <c r="A454" s="12"/>
      <c r="B454" s="20"/>
      <c r="C454" s="20"/>
      <c r="D454" s="20"/>
      <c r="G454" s="21"/>
      <c r="H454" s="37"/>
    </row>
    <row r="455" spans="1:8" s="19" customFormat="1" x14ac:dyDescent="0.25">
      <c r="A455" s="12"/>
      <c r="B455" s="20"/>
      <c r="C455" s="20"/>
      <c r="D455" s="20"/>
      <c r="G455" s="21"/>
      <c r="H455" s="37"/>
    </row>
    <row r="456" spans="1:8" s="19" customFormat="1" x14ac:dyDescent="0.25">
      <c r="A456" s="12"/>
      <c r="B456" s="20"/>
      <c r="C456" s="20"/>
      <c r="D456" s="20"/>
      <c r="G456" s="21"/>
      <c r="H456" s="37"/>
    </row>
    <row r="457" spans="1:8" s="19" customFormat="1" x14ac:dyDescent="0.25">
      <c r="A457" s="12"/>
      <c r="B457" s="20"/>
      <c r="C457" s="20"/>
      <c r="D457" s="20"/>
      <c r="G457" s="21"/>
      <c r="H457" s="37"/>
    </row>
    <row r="458" spans="1:8" s="19" customFormat="1" x14ac:dyDescent="0.25">
      <c r="A458" s="12"/>
      <c r="B458" s="20"/>
      <c r="C458" s="20"/>
      <c r="D458" s="20"/>
      <c r="G458" s="21"/>
      <c r="H458" s="37"/>
    </row>
    <row r="459" spans="1:8" s="19" customFormat="1" x14ac:dyDescent="0.25">
      <c r="A459" s="12"/>
      <c r="B459" s="20"/>
      <c r="C459" s="20"/>
      <c r="D459" s="20"/>
      <c r="G459" s="21"/>
      <c r="H459" s="37"/>
    </row>
    <row r="460" spans="1:8" s="19" customFormat="1" x14ac:dyDescent="0.25">
      <c r="A460" s="12"/>
      <c r="B460" s="20"/>
      <c r="C460" s="20"/>
      <c r="D460" s="20"/>
      <c r="G460" s="21"/>
      <c r="H460" s="37"/>
    </row>
    <row r="461" spans="1:8" s="19" customFormat="1" x14ac:dyDescent="0.25">
      <c r="A461" s="12"/>
      <c r="B461" s="20"/>
      <c r="C461" s="20"/>
      <c r="D461" s="20"/>
      <c r="G461" s="21"/>
      <c r="H461" s="37"/>
    </row>
    <row r="462" spans="1:8" s="19" customFormat="1" x14ac:dyDescent="0.25">
      <c r="A462" s="12"/>
      <c r="B462" s="20"/>
      <c r="C462" s="20"/>
      <c r="D462" s="20"/>
      <c r="G462" s="21"/>
      <c r="H462" s="37"/>
    </row>
    <row r="463" spans="1:8" s="19" customFormat="1" x14ac:dyDescent="0.25">
      <c r="A463" s="12"/>
      <c r="B463" s="20"/>
      <c r="C463" s="20"/>
      <c r="D463" s="20"/>
      <c r="G463" s="21"/>
      <c r="H463" s="37"/>
    </row>
    <row r="464" spans="1:8" s="19" customFormat="1" x14ac:dyDescent="0.25">
      <c r="A464" s="12"/>
      <c r="B464" s="20"/>
      <c r="C464" s="20"/>
      <c r="D464" s="20"/>
      <c r="G464" s="21"/>
      <c r="H464" s="37"/>
    </row>
    <row r="465" spans="1:8" s="19" customFormat="1" x14ac:dyDescent="0.25">
      <c r="A465" s="12"/>
      <c r="B465" s="20"/>
      <c r="C465" s="20"/>
      <c r="D465" s="20"/>
      <c r="G465" s="21"/>
      <c r="H465" s="37"/>
    </row>
    <row r="466" spans="1:8" s="19" customFormat="1" x14ac:dyDescent="0.25">
      <c r="A466" s="12"/>
      <c r="B466" s="20"/>
      <c r="C466" s="20"/>
      <c r="D466" s="20"/>
      <c r="G466" s="21"/>
      <c r="H466" s="37"/>
    </row>
    <row r="467" spans="1:8" s="19" customFormat="1" x14ac:dyDescent="0.25">
      <c r="A467" s="12"/>
      <c r="B467" s="20"/>
      <c r="C467" s="20"/>
      <c r="D467" s="20"/>
      <c r="G467" s="21"/>
      <c r="H467" s="37"/>
    </row>
    <row r="468" spans="1:8" s="19" customFormat="1" x14ac:dyDescent="0.25">
      <c r="A468" s="12"/>
      <c r="B468" s="20"/>
      <c r="C468" s="20"/>
      <c r="D468" s="20"/>
      <c r="G468" s="21"/>
      <c r="H468" s="37"/>
    </row>
    <row r="469" spans="1:8" s="19" customFormat="1" x14ac:dyDescent="0.25">
      <c r="A469" s="12"/>
      <c r="B469" s="20"/>
      <c r="C469" s="20"/>
      <c r="D469" s="20"/>
      <c r="G469" s="21"/>
      <c r="H469" s="37"/>
    </row>
    <row r="470" spans="1:8" s="19" customFormat="1" x14ac:dyDescent="0.25">
      <c r="A470" s="12"/>
      <c r="B470" s="20"/>
      <c r="C470" s="20"/>
      <c r="D470" s="20"/>
      <c r="G470" s="21"/>
      <c r="H470" s="37"/>
    </row>
    <row r="471" spans="1:8" s="19" customFormat="1" x14ac:dyDescent="0.25">
      <c r="A471" s="12"/>
      <c r="B471" s="20"/>
      <c r="C471" s="20"/>
      <c r="D471" s="20"/>
      <c r="G471" s="21"/>
      <c r="H471" s="37"/>
    </row>
    <row r="472" spans="1:8" s="19" customFormat="1" x14ac:dyDescent="0.25">
      <c r="A472" s="12"/>
      <c r="B472" s="20"/>
      <c r="C472" s="20"/>
      <c r="D472" s="20"/>
      <c r="G472" s="21"/>
      <c r="H472" s="37"/>
    </row>
    <row r="473" spans="1:8" s="19" customFormat="1" x14ac:dyDescent="0.25">
      <c r="A473" s="12"/>
      <c r="B473" s="20"/>
      <c r="C473" s="20"/>
      <c r="D473" s="20"/>
      <c r="G473" s="21"/>
      <c r="H473" s="37"/>
    </row>
    <row r="474" spans="1:8" s="19" customFormat="1" x14ac:dyDescent="0.25">
      <c r="A474" s="12"/>
      <c r="B474" s="20"/>
      <c r="C474" s="20"/>
      <c r="D474" s="20"/>
      <c r="G474" s="21"/>
      <c r="H474" s="37"/>
    </row>
    <row r="475" spans="1:8" s="19" customFormat="1" x14ac:dyDescent="0.25">
      <c r="A475" s="12"/>
      <c r="B475" s="20"/>
      <c r="C475" s="20"/>
      <c r="D475" s="20"/>
      <c r="G475" s="21"/>
      <c r="H475" s="37"/>
    </row>
    <row r="476" spans="1:8" s="19" customFormat="1" x14ac:dyDescent="0.25">
      <c r="A476" s="12"/>
      <c r="B476" s="20"/>
      <c r="C476" s="20"/>
      <c r="D476" s="20"/>
      <c r="G476" s="21"/>
      <c r="H476" s="37"/>
    </row>
    <row r="477" spans="1:8" s="19" customFormat="1" x14ac:dyDescent="0.25">
      <c r="A477" s="12"/>
      <c r="B477" s="20"/>
      <c r="C477" s="20"/>
      <c r="D477" s="20"/>
      <c r="G477" s="21"/>
      <c r="H477" s="37"/>
    </row>
    <row r="478" spans="1:8" s="19" customFormat="1" x14ac:dyDescent="0.25">
      <c r="A478" s="12"/>
      <c r="B478" s="20"/>
      <c r="C478" s="20"/>
      <c r="D478" s="20"/>
      <c r="G478" s="21"/>
      <c r="H478" s="37"/>
    </row>
    <row r="479" spans="1:8" s="19" customFormat="1" x14ac:dyDescent="0.25">
      <c r="A479" s="12"/>
      <c r="B479" s="20"/>
      <c r="C479" s="20"/>
      <c r="D479" s="20"/>
      <c r="G479" s="21"/>
      <c r="H479" s="37"/>
    </row>
    <row r="480" spans="1:8" s="19" customFormat="1" x14ac:dyDescent="0.25">
      <c r="A480" s="12"/>
      <c r="B480" s="20"/>
      <c r="C480" s="20"/>
      <c r="D480" s="20"/>
      <c r="G480" s="21"/>
      <c r="H480" s="37"/>
    </row>
    <row r="481" spans="1:8" s="19" customFormat="1" x14ac:dyDescent="0.25">
      <c r="A481" s="12"/>
      <c r="B481" s="20"/>
      <c r="C481" s="20"/>
      <c r="D481" s="20"/>
      <c r="G481" s="21"/>
      <c r="H481" s="37"/>
    </row>
    <row r="482" spans="1:8" s="19" customFormat="1" x14ac:dyDescent="0.25">
      <c r="A482" s="12"/>
      <c r="B482" s="20"/>
      <c r="C482" s="20"/>
      <c r="D482" s="20"/>
      <c r="G482" s="21"/>
      <c r="H482" s="37"/>
    </row>
    <row r="483" spans="1:8" s="19" customFormat="1" x14ac:dyDescent="0.25">
      <c r="A483" s="12"/>
      <c r="B483" s="20"/>
      <c r="C483" s="20"/>
      <c r="D483" s="20"/>
      <c r="G483" s="21"/>
      <c r="H483" s="37"/>
    </row>
    <row r="484" spans="1:8" s="19" customFormat="1" x14ac:dyDescent="0.25">
      <c r="A484" s="12"/>
      <c r="B484" s="20"/>
      <c r="C484" s="20"/>
      <c r="D484" s="20"/>
      <c r="G484" s="21"/>
      <c r="H484" s="37"/>
    </row>
    <row r="485" spans="1:8" s="19" customFormat="1" x14ac:dyDescent="0.25">
      <c r="A485" s="12"/>
      <c r="B485" s="20"/>
      <c r="C485" s="20"/>
      <c r="D485" s="20"/>
      <c r="G485" s="21"/>
      <c r="H485" s="37"/>
    </row>
    <row r="486" spans="1:8" s="19" customFormat="1" x14ac:dyDescent="0.25">
      <c r="A486" s="12"/>
      <c r="B486" s="20"/>
      <c r="C486" s="20"/>
      <c r="D486" s="20"/>
      <c r="G486" s="21"/>
      <c r="H486" s="37"/>
    </row>
    <row r="487" spans="1:8" s="19" customFormat="1" x14ac:dyDescent="0.25">
      <c r="A487" s="12"/>
      <c r="B487" s="20"/>
      <c r="C487" s="20"/>
      <c r="D487" s="20"/>
      <c r="G487" s="21"/>
      <c r="H487" s="37"/>
    </row>
    <row r="488" spans="1:8" s="19" customFormat="1" x14ac:dyDescent="0.25">
      <c r="A488" s="12"/>
      <c r="B488" s="20"/>
      <c r="C488" s="20"/>
      <c r="D488" s="20"/>
      <c r="G488" s="21"/>
      <c r="H488" s="37"/>
    </row>
    <row r="489" spans="1:8" s="19" customFormat="1" x14ac:dyDescent="0.25">
      <c r="A489" s="12"/>
      <c r="B489" s="20"/>
      <c r="C489" s="20"/>
      <c r="D489" s="20"/>
      <c r="G489" s="21"/>
      <c r="H489" s="37"/>
    </row>
    <row r="490" spans="1:8" s="19" customFormat="1" x14ac:dyDescent="0.25">
      <c r="A490" s="12"/>
      <c r="B490" s="20"/>
      <c r="C490" s="20"/>
      <c r="D490" s="20"/>
      <c r="G490" s="21"/>
      <c r="H490" s="37"/>
    </row>
    <row r="491" spans="1:8" s="19" customFormat="1" x14ac:dyDescent="0.25">
      <c r="A491" s="12"/>
      <c r="B491" s="20"/>
      <c r="C491" s="20"/>
      <c r="D491" s="20"/>
      <c r="G491" s="21"/>
      <c r="H491" s="37"/>
    </row>
    <row r="492" spans="1:8" s="19" customFormat="1" x14ac:dyDescent="0.25">
      <c r="A492" s="12"/>
      <c r="B492" s="20"/>
      <c r="C492" s="20"/>
      <c r="D492" s="20"/>
      <c r="G492" s="21"/>
      <c r="H492" s="37"/>
    </row>
    <row r="493" spans="1:8" s="19" customFormat="1" x14ac:dyDescent="0.25">
      <c r="A493" s="12"/>
      <c r="B493" s="20"/>
      <c r="C493" s="20"/>
      <c r="D493" s="20"/>
      <c r="G493" s="21"/>
      <c r="H493" s="37"/>
    </row>
    <row r="494" spans="1:8" s="19" customFormat="1" x14ac:dyDescent="0.25">
      <c r="A494" s="12"/>
      <c r="B494" s="20"/>
      <c r="C494" s="20"/>
      <c r="D494" s="20"/>
      <c r="G494" s="21"/>
      <c r="H494" s="37"/>
    </row>
    <row r="495" spans="1:8" s="19" customFormat="1" x14ac:dyDescent="0.25">
      <c r="A495" s="12"/>
      <c r="B495" s="20"/>
      <c r="C495" s="20"/>
      <c r="D495" s="20"/>
      <c r="G495" s="21"/>
      <c r="H495" s="37"/>
    </row>
    <row r="496" spans="1:8" s="19" customFormat="1" x14ac:dyDescent="0.25">
      <c r="A496" s="12"/>
      <c r="B496" s="20"/>
      <c r="C496" s="20"/>
      <c r="D496" s="20"/>
      <c r="G496" s="21"/>
      <c r="H496" s="37"/>
    </row>
    <row r="497" spans="1:8" s="19" customFormat="1" x14ac:dyDescent="0.25">
      <c r="A497" s="12"/>
      <c r="B497" s="20"/>
      <c r="C497" s="20"/>
      <c r="D497" s="20"/>
      <c r="G497" s="21"/>
      <c r="H497" s="37"/>
    </row>
    <row r="498" spans="1:8" s="19" customFormat="1" x14ac:dyDescent="0.25">
      <c r="A498" s="12"/>
      <c r="B498" s="20"/>
      <c r="C498" s="20"/>
      <c r="D498" s="20"/>
      <c r="G498" s="21"/>
      <c r="H498" s="37"/>
    </row>
    <row r="499" spans="1:8" s="19" customFormat="1" x14ac:dyDescent="0.25">
      <c r="A499" s="12"/>
      <c r="B499" s="20"/>
      <c r="C499" s="20"/>
      <c r="D499" s="20"/>
      <c r="G499" s="21"/>
      <c r="H499" s="37"/>
    </row>
    <row r="500" spans="1:8" s="19" customFormat="1" x14ac:dyDescent="0.25">
      <c r="A500" s="12"/>
      <c r="B500" s="20"/>
      <c r="C500" s="20"/>
      <c r="D500" s="20"/>
      <c r="G500" s="21"/>
      <c r="H500" s="37"/>
    </row>
    <row r="501" spans="1:8" s="19" customFormat="1" x14ac:dyDescent="0.25">
      <c r="A501" s="12"/>
      <c r="B501" s="20"/>
      <c r="C501" s="20"/>
      <c r="D501" s="20"/>
      <c r="G501" s="21"/>
      <c r="H501" s="37"/>
    </row>
    <row r="502" spans="1:8" s="19" customFormat="1" x14ac:dyDescent="0.25">
      <c r="A502" s="12"/>
      <c r="B502" s="20"/>
      <c r="C502" s="20"/>
      <c r="D502" s="20"/>
      <c r="G502" s="21"/>
      <c r="H502" s="37"/>
    </row>
    <row r="503" spans="1:8" s="19" customFormat="1" x14ac:dyDescent="0.25">
      <c r="A503" s="12"/>
      <c r="B503" s="20"/>
      <c r="C503" s="20"/>
      <c r="D503" s="20"/>
      <c r="G503" s="21"/>
      <c r="H503" s="37"/>
    </row>
    <row r="504" spans="1:8" s="19" customFormat="1" x14ac:dyDescent="0.25">
      <c r="A504" s="12"/>
      <c r="B504" s="20"/>
      <c r="C504" s="20"/>
      <c r="D504" s="20"/>
      <c r="G504" s="21"/>
      <c r="H504" s="37"/>
    </row>
    <row r="505" spans="1:8" s="19" customFormat="1" x14ac:dyDescent="0.25">
      <c r="A505" s="12"/>
      <c r="B505" s="20"/>
      <c r="C505" s="20"/>
      <c r="D505" s="20"/>
      <c r="G505" s="21"/>
      <c r="H505" s="37"/>
    </row>
    <row r="506" spans="1:8" s="19" customFormat="1" x14ac:dyDescent="0.25">
      <c r="A506" s="12"/>
      <c r="B506" s="20"/>
      <c r="C506" s="20"/>
      <c r="D506" s="20"/>
      <c r="G506" s="21"/>
      <c r="H506" s="37"/>
    </row>
    <row r="507" spans="1:8" s="19" customFormat="1" x14ac:dyDescent="0.25">
      <c r="A507" s="12"/>
      <c r="B507" s="20"/>
      <c r="C507" s="20"/>
      <c r="D507" s="20"/>
      <c r="G507" s="21"/>
      <c r="H507" s="37"/>
    </row>
    <row r="508" spans="1:8" s="19" customFormat="1" x14ac:dyDescent="0.25">
      <c r="A508" s="12"/>
      <c r="B508" s="20"/>
      <c r="C508" s="20"/>
      <c r="D508" s="20"/>
      <c r="G508" s="21"/>
      <c r="H508" s="37"/>
    </row>
    <row r="509" spans="1:8" s="19" customFormat="1" x14ac:dyDescent="0.25">
      <c r="A509" s="12"/>
      <c r="B509" s="20"/>
      <c r="C509" s="20"/>
      <c r="D509" s="20"/>
      <c r="G509" s="21"/>
      <c r="H509" s="37"/>
    </row>
    <row r="510" spans="1:8" s="19" customFormat="1" x14ac:dyDescent="0.25">
      <c r="A510" s="12"/>
      <c r="B510" s="20"/>
      <c r="C510" s="20"/>
      <c r="D510" s="20"/>
      <c r="G510" s="21"/>
      <c r="H510" s="37"/>
    </row>
    <row r="511" spans="1:8" s="19" customFormat="1" x14ac:dyDescent="0.25">
      <c r="A511" s="12"/>
      <c r="B511" s="20"/>
      <c r="C511" s="20"/>
      <c r="D511" s="20"/>
      <c r="G511" s="21"/>
      <c r="H511" s="37"/>
    </row>
    <row r="512" spans="1:8" s="19" customFormat="1" x14ac:dyDescent="0.25">
      <c r="A512" s="12"/>
      <c r="B512" s="20"/>
      <c r="C512" s="20"/>
      <c r="D512" s="20"/>
      <c r="G512" s="21"/>
      <c r="H512" s="37"/>
    </row>
    <row r="513" spans="1:8" s="19" customFormat="1" x14ac:dyDescent="0.25">
      <c r="A513" s="12"/>
      <c r="B513" s="20"/>
      <c r="C513" s="20"/>
      <c r="D513" s="20"/>
      <c r="G513" s="21"/>
      <c r="H513" s="37"/>
    </row>
    <row r="514" spans="1:8" s="19" customFormat="1" x14ac:dyDescent="0.25">
      <c r="A514" s="12"/>
      <c r="B514" s="20"/>
      <c r="C514" s="20"/>
      <c r="D514" s="20"/>
      <c r="G514" s="21"/>
      <c r="H514" s="37"/>
    </row>
    <row r="515" spans="1:8" s="19" customFormat="1" x14ac:dyDescent="0.25">
      <c r="A515" s="12"/>
      <c r="B515" s="20"/>
      <c r="C515" s="20"/>
      <c r="D515" s="20"/>
      <c r="G515" s="21"/>
      <c r="H515" s="37"/>
    </row>
    <row r="516" spans="1:8" s="19" customFormat="1" x14ac:dyDescent="0.25">
      <c r="A516" s="12"/>
      <c r="B516" s="20"/>
      <c r="C516" s="20"/>
      <c r="D516" s="20"/>
      <c r="G516" s="21"/>
      <c r="H516" s="37"/>
    </row>
    <row r="517" spans="1:8" s="19" customFormat="1" x14ac:dyDescent="0.25">
      <c r="A517" s="12"/>
      <c r="B517" s="20"/>
      <c r="C517" s="20"/>
      <c r="D517" s="20"/>
      <c r="G517" s="21"/>
      <c r="H517" s="37"/>
    </row>
    <row r="518" spans="1:8" s="19" customFormat="1" x14ac:dyDescent="0.25">
      <c r="A518" s="12"/>
      <c r="B518" s="20"/>
      <c r="C518" s="20"/>
      <c r="D518" s="20"/>
      <c r="G518" s="21"/>
      <c r="H518" s="37"/>
    </row>
    <row r="519" spans="1:8" s="19" customFormat="1" x14ac:dyDescent="0.25">
      <c r="A519" s="12"/>
      <c r="B519" s="20"/>
      <c r="C519" s="20"/>
      <c r="D519" s="20"/>
      <c r="G519" s="21"/>
      <c r="H519" s="37"/>
    </row>
    <row r="520" spans="1:8" s="19" customFormat="1" x14ac:dyDescent="0.25">
      <c r="A520" s="12"/>
      <c r="B520" s="20"/>
      <c r="C520" s="20"/>
      <c r="D520" s="20"/>
      <c r="G520" s="21"/>
      <c r="H520" s="37"/>
    </row>
    <row r="521" spans="1:8" s="19" customFormat="1" x14ac:dyDescent="0.25">
      <c r="A521" s="12"/>
      <c r="B521" s="20"/>
      <c r="C521" s="20"/>
      <c r="D521" s="20"/>
      <c r="G521" s="21"/>
      <c r="H521" s="37"/>
    </row>
    <row r="522" spans="1:8" s="19" customFormat="1" x14ac:dyDescent="0.25">
      <c r="A522" s="12"/>
      <c r="B522" s="20"/>
      <c r="C522" s="20"/>
      <c r="D522" s="20"/>
      <c r="G522" s="21"/>
      <c r="H522" s="37"/>
    </row>
    <row r="523" spans="1:8" s="19" customFormat="1" x14ac:dyDescent="0.25">
      <c r="A523" s="12"/>
      <c r="B523" s="20"/>
      <c r="C523" s="20"/>
      <c r="D523" s="20"/>
      <c r="G523" s="21"/>
      <c r="H523" s="37"/>
    </row>
    <row r="524" spans="1:8" s="19" customFormat="1" x14ac:dyDescent="0.25">
      <c r="A524" s="12"/>
      <c r="B524" s="20"/>
      <c r="C524" s="20"/>
      <c r="D524" s="20"/>
      <c r="G524" s="21"/>
      <c r="H524" s="37"/>
    </row>
    <row r="525" spans="1:8" s="19" customFormat="1" x14ac:dyDescent="0.25">
      <c r="A525" s="12"/>
      <c r="B525" s="20"/>
      <c r="C525" s="20"/>
      <c r="D525" s="20"/>
      <c r="G525" s="21"/>
      <c r="H525" s="37"/>
    </row>
    <row r="526" spans="1:8" s="19" customFormat="1" x14ac:dyDescent="0.25">
      <c r="A526" s="12"/>
      <c r="B526" s="20"/>
      <c r="C526" s="20"/>
      <c r="D526" s="20"/>
      <c r="G526" s="21"/>
      <c r="H526" s="37"/>
    </row>
    <row r="527" spans="1:8" s="19" customFormat="1" x14ac:dyDescent="0.25">
      <c r="A527" s="12"/>
      <c r="B527" s="20"/>
      <c r="C527" s="20"/>
      <c r="D527" s="20"/>
      <c r="G527" s="21"/>
      <c r="H527" s="37"/>
    </row>
    <row r="528" spans="1:8" s="19" customFormat="1" x14ac:dyDescent="0.25">
      <c r="A528" s="12"/>
      <c r="B528" s="20"/>
      <c r="C528" s="20"/>
      <c r="D528" s="20"/>
      <c r="G528" s="21"/>
      <c r="H528" s="37"/>
    </row>
    <row r="529" spans="1:8" s="19" customFormat="1" x14ac:dyDescent="0.25">
      <c r="A529" s="12"/>
      <c r="B529" s="20"/>
      <c r="C529" s="20"/>
      <c r="D529" s="20"/>
      <c r="G529" s="21"/>
      <c r="H529" s="37"/>
    </row>
    <row r="530" spans="1:8" s="19" customFormat="1" x14ac:dyDescent="0.25">
      <c r="A530" s="12"/>
      <c r="B530" s="20"/>
      <c r="C530" s="20"/>
      <c r="D530" s="20"/>
      <c r="G530" s="21"/>
      <c r="H530" s="37"/>
    </row>
    <row r="531" spans="1:8" s="19" customFormat="1" x14ac:dyDescent="0.25">
      <c r="A531" s="12"/>
      <c r="B531" s="20"/>
      <c r="C531" s="20"/>
      <c r="D531" s="20"/>
      <c r="G531" s="21"/>
      <c r="H531" s="37"/>
    </row>
    <row r="532" spans="1:8" s="19" customFormat="1" x14ac:dyDescent="0.25">
      <c r="A532" s="12"/>
      <c r="B532" s="20"/>
      <c r="C532" s="20"/>
      <c r="D532" s="20"/>
      <c r="G532" s="21"/>
      <c r="H532" s="37"/>
    </row>
    <row r="533" spans="1:8" s="19" customFormat="1" x14ac:dyDescent="0.25">
      <c r="A533" s="12"/>
      <c r="B533" s="20"/>
      <c r="C533" s="20"/>
      <c r="D533" s="20"/>
      <c r="G533" s="21"/>
      <c r="H533" s="37"/>
    </row>
    <row r="534" spans="1:8" s="19" customFormat="1" x14ac:dyDescent="0.25">
      <c r="A534" s="12"/>
      <c r="B534" s="20"/>
      <c r="C534" s="20"/>
      <c r="D534" s="20"/>
      <c r="G534" s="21"/>
      <c r="H534" s="37"/>
    </row>
    <row r="535" spans="1:8" s="19" customFormat="1" x14ac:dyDescent="0.25">
      <c r="A535" s="12"/>
      <c r="B535" s="20"/>
      <c r="C535" s="20"/>
      <c r="D535" s="20"/>
      <c r="G535" s="21"/>
      <c r="H535" s="37"/>
    </row>
    <row r="536" spans="1:8" s="19" customFormat="1" x14ac:dyDescent="0.25">
      <c r="A536" s="12"/>
      <c r="B536" s="20"/>
      <c r="C536" s="20"/>
      <c r="D536" s="20"/>
      <c r="G536" s="21"/>
      <c r="H536" s="37"/>
    </row>
    <row r="537" spans="1:8" s="19" customFormat="1" x14ac:dyDescent="0.25">
      <c r="A537" s="12"/>
      <c r="B537" s="20"/>
      <c r="C537" s="20"/>
      <c r="D537" s="20"/>
      <c r="G537" s="21"/>
      <c r="H537" s="37"/>
    </row>
    <row r="538" spans="1:8" s="19" customFormat="1" x14ac:dyDescent="0.25">
      <c r="A538" s="12"/>
      <c r="B538" s="20"/>
      <c r="C538" s="20"/>
      <c r="D538" s="20"/>
      <c r="G538" s="21"/>
      <c r="H538" s="37"/>
    </row>
    <row r="539" spans="1:8" s="19" customFormat="1" x14ac:dyDescent="0.25">
      <c r="A539" s="12"/>
      <c r="B539" s="20"/>
      <c r="C539" s="20"/>
      <c r="D539" s="20"/>
      <c r="G539" s="21"/>
      <c r="H539" s="37"/>
    </row>
    <row r="540" spans="1:8" s="19" customFormat="1" x14ac:dyDescent="0.25">
      <c r="A540" s="12"/>
      <c r="B540" s="20"/>
      <c r="C540" s="20"/>
      <c r="D540" s="20"/>
      <c r="G540" s="21"/>
      <c r="H540" s="37"/>
    </row>
    <row r="541" spans="1:8" s="19" customFormat="1" x14ac:dyDescent="0.25">
      <c r="A541" s="12"/>
      <c r="B541" s="20"/>
      <c r="C541" s="20"/>
      <c r="D541" s="20"/>
      <c r="G541" s="21"/>
      <c r="H541" s="37"/>
    </row>
    <row r="542" spans="1:8" s="19" customFormat="1" x14ac:dyDescent="0.25">
      <c r="A542" s="12"/>
      <c r="B542" s="20"/>
      <c r="C542" s="20"/>
      <c r="D542" s="20"/>
      <c r="G542" s="21"/>
      <c r="H542" s="37"/>
    </row>
    <row r="543" spans="1:8" s="19" customFormat="1" x14ac:dyDescent="0.25">
      <c r="A543" s="12"/>
      <c r="B543" s="20"/>
      <c r="C543" s="20"/>
      <c r="D543" s="20"/>
      <c r="G543" s="21"/>
      <c r="H543" s="37"/>
    </row>
    <row r="544" spans="1:8" s="19" customFormat="1" x14ac:dyDescent="0.25">
      <c r="A544" s="12"/>
      <c r="B544" s="20"/>
      <c r="C544" s="20"/>
      <c r="D544" s="20"/>
      <c r="G544" s="21"/>
      <c r="H544" s="37"/>
    </row>
    <row r="545" spans="1:8" s="19" customFormat="1" x14ac:dyDescent="0.25">
      <c r="A545" s="12"/>
      <c r="B545" s="20"/>
      <c r="C545" s="20"/>
      <c r="D545" s="20"/>
      <c r="G545" s="21"/>
      <c r="H545" s="37"/>
    </row>
    <row r="546" spans="1:8" s="19" customFormat="1" x14ac:dyDescent="0.25">
      <c r="A546" s="12"/>
      <c r="B546" s="20"/>
      <c r="C546" s="20"/>
      <c r="D546" s="20"/>
      <c r="G546" s="21"/>
      <c r="H546" s="37"/>
    </row>
    <row r="547" spans="1:8" s="19" customFormat="1" x14ac:dyDescent="0.25">
      <c r="A547" s="12"/>
      <c r="B547" s="20"/>
      <c r="C547" s="20"/>
      <c r="D547" s="20"/>
      <c r="G547" s="21"/>
      <c r="H547" s="37"/>
    </row>
    <row r="548" spans="1:8" s="19" customFormat="1" x14ac:dyDescent="0.25">
      <c r="A548" s="12"/>
      <c r="B548" s="20"/>
      <c r="C548" s="20"/>
      <c r="D548" s="20"/>
      <c r="G548" s="21"/>
      <c r="H548" s="37"/>
    </row>
    <row r="549" spans="1:8" s="19" customFormat="1" x14ac:dyDescent="0.25">
      <c r="A549" s="12"/>
      <c r="B549" s="20"/>
      <c r="C549" s="20"/>
      <c r="D549" s="20"/>
      <c r="G549" s="21"/>
      <c r="H549" s="37"/>
    </row>
    <row r="550" spans="1:8" s="19" customFormat="1" x14ac:dyDescent="0.25">
      <c r="A550" s="12"/>
      <c r="B550" s="20"/>
      <c r="C550" s="20"/>
      <c r="D550" s="20"/>
      <c r="G550" s="21"/>
      <c r="H550" s="37"/>
    </row>
    <row r="551" spans="1:8" s="19" customFormat="1" x14ac:dyDescent="0.25">
      <c r="A551" s="12"/>
      <c r="B551" s="20"/>
      <c r="C551" s="20"/>
      <c r="D551" s="20"/>
      <c r="G551" s="21"/>
      <c r="H551" s="37"/>
    </row>
    <row r="552" spans="1:8" s="19" customFormat="1" x14ac:dyDescent="0.25">
      <c r="A552" s="12"/>
      <c r="B552" s="20"/>
      <c r="C552" s="20"/>
      <c r="D552" s="20"/>
      <c r="G552" s="21"/>
      <c r="H552" s="37"/>
    </row>
    <row r="553" spans="1:8" s="19" customFormat="1" x14ac:dyDescent="0.25">
      <c r="A553" s="12"/>
      <c r="B553" s="20"/>
      <c r="C553" s="20"/>
      <c r="D553" s="20"/>
      <c r="G553" s="21"/>
      <c r="H553" s="37"/>
    </row>
    <row r="554" spans="1:8" s="19" customFormat="1" x14ac:dyDescent="0.25">
      <c r="A554" s="12"/>
      <c r="B554" s="20"/>
      <c r="C554" s="20"/>
      <c r="D554" s="20"/>
      <c r="G554" s="21"/>
      <c r="H554" s="37"/>
    </row>
    <row r="555" spans="1:8" s="19" customFormat="1" x14ac:dyDescent="0.25">
      <c r="A555" s="12"/>
      <c r="B555" s="20"/>
      <c r="C555" s="20"/>
      <c r="D555" s="20"/>
      <c r="G555" s="21"/>
      <c r="H555" s="37"/>
    </row>
    <row r="556" spans="1:8" s="19" customFormat="1" x14ac:dyDescent="0.25">
      <c r="A556" s="12"/>
      <c r="B556" s="20"/>
      <c r="C556" s="20"/>
      <c r="D556" s="20"/>
      <c r="G556" s="21"/>
      <c r="H556" s="37"/>
    </row>
    <row r="557" spans="1:8" s="19" customFormat="1" x14ac:dyDescent="0.25">
      <c r="A557" s="12"/>
      <c r="B557" s="20"/>
      <c r="C557" s="20"/>
      <c r="D557" s="20"/>
      <c r="G557" s="21"/>
      <c r="H557" s="37"/>
    </row>
    <row r="558" spans="1:8" s="19" customFormat="1" x14ac:dyDescent="0.25">
      <c r="A558" s="12"/>
      <c r="B558" s="20"/>
      <c r="C558" s="20"/>
      <c r="D558" s="20"/>
      <c r="G558" s="21"/>
      <c r="H558" s="37"/>
    </row>
    <row r="559" spans="1:8" s="19" customFormat="1" x14ac:dyDescent="0.25">
      <c r="A559" s="12"/>
      <c r="B559" s="20"/>
      <c r="C559" s="20"/>
      <c r="D559" s="20"/>
      <c r="G559" s="21"/>
      <c r="H559" s="37"/>
    </row>
    <row r="560" spans="1:8" s="19" customFormat="1" x14ac:dyDescent="0.25">
      <c r="A560" s="12"/>
      <c r="B560" s="20"/>
      <c r="C560" s="20"/>
      <c r="D560" s="20"/>
      <c r="G560" s="21"/>
      <c r="H560" s="37"/>
    </row>
    <row r="561" spans="1:8" s="19" customFormat="1" x14ac:dyDescent="0.25">
      <c r="A561" s="12"/>
      <c r="B561" s="20"/>
      <c r="C561" s="20"/>
      <c r="D561" s="20"/>
      <c r="G561" s="21"/>
      <c r="H561" s="37"/>
    </row>
    <row r="562" spans="1:8" s="19" customFormat="1" x14ac:dyDescent="0.25">
      <c r="A562" s="12"/>
      <c r="B562" s="20"/>
      <c r="C562" s="20"/>
      <c r="D562" s="20"/>
      <c r="G562" s="21"/>
      <c r="H562" s="37"/>
    </row>
    <row r="563" spans="1:8" s="19" customFormat="1" x14ac:dyDescent="0.25">
      <c r="A563" s="12"/>
      <c r="B563" s="20"/>
      <c r="C563" s="20"/>
      <c r="D563" s="20"/>
      <c r="G563" s="21"/>
      <c r="H563" s="37"/>
    </row>
    <row r="564" spans="1:8" s="19" customFormat="1" x14ac:dyDescent="0.25">
      <c r="A564" s="12"/>
      <c r="B564" s="20"/>
      <c r="C564" s="20"/>
      <c r="D564" s="20"/>
      <c r="G564" s="21"/>
      <c r="H564" s="37"/>
    </row>
    <row r="565" spans="1:8" s="19" customFormat="1" x14ac:dyDescent="0.25">
      <c r="A565" s="12"/>
      <c r="B565" s="20"/>
      <c r="C565" s="20"/>
      <c r="D565" s="20"/>
      <c r="G565" s="21"/>
      <c r="H565" s="37"/>
    </row>
    <row r="566" spans="1:8" s="19" customFormat="1" x14ac:dyDescent="0.25">
      <c r="A566" s="12"/>
      <c r="B566" s="20"/>
      <c r="C566" s="20"/>
      <c r="D566" s="20"/>
      <c r="G566" s="21"/>
      <c r="H566" s="37"/>
    </row>
    <row r="567" spans="1:8" s="19" customFormat="1" x14ac:dyDescent="0.25">
      <c r="A567" s="12"/>
      <c r="B567" s="20"/>
      <c r="C567" s="20"/>
      <c r="D567" s="20"/>
      <c r="G567" s="21"/>
      <c r="H567" s="37"/>
    </row>
    <row r="568" spans="1:8" s="19" customFormat="1" x14ac:dyDescent="0.25">
      <c r="A568" s="12"/>
      <c r="B568" s="20"/>
      <c r="C568" s="20"/>
      <c r="D568" s="20"/>
      <c r="G568" s="21"/>
      <c r="H568" s="37"/>
    </row>
    <row r="569" spans="1:8" s="19" customFormat="1" x14ac:dyDescent="0.25">
      <c r="A569" s="12"/>
      <c r="B569" s="20"/>
      <c r="C569" s="20"/>
      <c r="D569" s="20"/>
      <c r="G569" s="21"/>
      <c r="H569" s="37"/>
    </row>
    <row r="570" spans="1:8" s="19" customFormat="1" x14ac:dyDescent="0.25">
      <c r="A570" s="12"/>
      <c r="B570" s="20"/>
      <c r="C570" s="20"/>
      <c r="D570" s="20"/>
      <c r="G570" s="21"/>
      <c r="H570" s="37"/>
    </row>
    <row r="571" spans="1:8" s="19" customFormat="1" x14ac:dyDescent="0.25">
      <c r="A571" s="12"/>
      <c r="B571" s="20"/>
      <c r="C571" s="20"/>
      <c r="D571" s="20"/>
      <c r="G571" s="21"/>
      <c r="H571" s="37"/>
    </row>
    <row r="572" spans="1:8" s="19" customFormat="1" x14ac:dyDescent="0.25">
      <c r="A572" s="12"/>
      <c r="B572" s="20"/>
      <c r="C572" s="20"/>
      <c r="D572" s="20"/>
      <c r="G572" s="21"/>
      <c r="H572" s="37"/>
    </row>
    <row r="573" spans="1:8" s="19" customFormat="1" x14ac:dyDescent="0.25">
      <c r="A573" s="12"/>
      <c r="B573" s="20"/>
      <c r="C573" s="20"/>
      <c r="D573" s="20"/>
      <c r="G573" s="21"/>
      <c r="H573" s="37"/>
    </row>
    <row r="574" spans="1:8" s="19" customFormat="1" x14ac:dyDescent="0.25">
      <c r="A574" s="12"/>
      <c r="B574" s="20"/>
      <c r="C574" s="20"/>
      <c r="D574" s="20"/>
      <c r="G574" s="21"/>
      <c r="H574" s="37"/>
    </row>
    <row r="575" spans="1:8" s="19" customFormat="1" x14ac:dyDescent="0.25">
      <c r="A575" s="12"/>
      <c r="B575" s="20"/>
      <c r="C575" s="20"/>
      <c r="D575" s="20"/>
      <c r="G575" s="21"/>
      <c r="H575" s="37"/>
    </row>
    <row r="576" spans="1:8" s="19" customFormat="1" x14ac:dyDescent="0.25">
      <c r="A576" s="12"/>
      <c r="B576" s="20"/>
      <c r="C576" s="20"/>
      <c r="D576" s="20"/>
      <c r="G576" s="21"/>
      <c r="H576" s="37"/>
    </row>
    <row r="577" spans="1:8" s="19" customFormat="1" x14ac:dyDescent="0.25">
      <c r="A577" s="12"/>
      <c r="B577" s="20"/>
      <c r="C577" s="20"/>
      <c r="D577" s="20"/>
      <c r="G577" s="21"/>
      <c r="H577" s="37"/>
    </row>
    <row r="578" spans="1:8" s="19" customFormat="1" x14ac:dyDescent="0.25">
      <c r="A578" s="12"/>
      <c r="B578" s="20"/>
      <c r="C578" s="20"/>
      <c r="D578" s="20"/>
      <c r="G578" s="21"/>
      <c r="H578" s="37"/>
    </row>
    <row r="579" spans="1:8" s="19" customFormat="1" x14ac:dyDescent="0.25">
      <c r="A579" s="12"/>
      <c r="B579" s="20"/>
      <c r="C579" s="20"/>
      <c r="D579" s="20"/>
      <c r="G579" s="21"/>
      <c r="H579" s="37"/>
    </row>
    <row r="580" spans="1:8" s="19" customFormat="1" x14ac:dyDescent="0.25">
      <c r="A580" s="12"/>
      <c r="B580" s="20"/>
      <c r="C580" s="20"/>
      <c r="D580" s="20"/>
      <c r="G580" s="21"/>
      <c r="H580" s="37"/>
    </row>
    <row r="581" spans="1:8" s="19" customFormat="1" x14ac:dyDescent="0.25">
      <c r="A581" s="12"/>
      <c r="B581" s="20"/>
      <c r="C581" s="20"/>
      <c r="D581" s="20"/>
      <c r="G581" s="21"/>
      <c r="H581" s="37"/>
    </row>
    <row r="582" spans="1:8" s="19" customFormat="1" x14ac:dyDescent="0.25">
      <c r="A582" s="12"/>
      <c r="B582" s="20"/>
      <c r="C582" s="20"/>
      <c r="D582" s="20"/>
      <c r="G582" s="21"/>
      <c r="H582" s="37"/>
    </row>
    <row r="583" spans="1:8" s="19" customFormat="1" x14ac:dyDescent="0.25">
      <c r="A583" s="12"/>
      <c r="B583" s="20"/>
      <c r="C583" s="20"/>
      <c r="D583" s="20"/>
      <c r="G583" s="21"/>
      <c r="H583" s="37"/>
    </row>
    <row r="584" spans="1:8" s="19" customFormat="1" x14ac:dyDescent="0.25">
      <c r="A584" s="12"/>
      <c r="B584" s="20"/>
      <c r="C584" s="20"/>
      <c r="D584" s="20"/>
      <c r="G584" s="21"/>
      <c r="H584" s="37"/>
    </row>
    <row r="585" spans="1:8" s="19" customFormat="1" x14ac:dyDescent="0.25">
      <c r="A585" s="12"/>
      <c r="B585" s="20"/>
      <c r="C585" s="20"/>
      <c r="D585" s="20"/>
      <c r="G585" s="21"/>
      <c r="H585" s="37"/>
    </row>
    <row r="586" spans="1:8" s="19" customFormat="1" x14ac:dyDescent="0.25">
      <c r="A586" s="12"/>
      <c r="B586" s="20"/>
      <c r="C586" s="20"/>
      <c r="D586" s="20"/>
      <c r="G586" s="21"/>
      <c r="H586" s="37"/>
    </row>
    <row r="587" spans="1:8" s="19" customFormat="1" x14ac:dyDescent="0.25">
      <c r="A587" s="12"/>
      <c r="B587" s="20"/>
      <c r="C587" s="20"/>
      <c r="D587" s="20"/>
      <c r="G587" s="21"/>
      <c r="H587" s="37"/>
    </row>
    <row r="588" spans="1:8" s="19" customFormat="1" x14ac:dyDescent="0.25">
      <c r="A588" s="12"/>
      <c r="B588" s="20"/>
      <c r="C588" s="20"/>
      <c r="D588" s="20"/>
      <c r="G588" s="21"/>
      <c r="H588" s="37"/>
    </row>
    <row r="589" spans="1:8" s="19" customFormat="1" x14ac:dyDescent="0.25">
      <c r="A589" s="12"/>
      <c r="B589" s="20"/>
      <c r="C589" s="20"/>
      <c r="D589" s="20"/>
      <c r="G589" s="21"/>
      <c r="H589" s="37"/>
    </row>
    <row r="590" spans="1:8" s="19" customFormat="1" x14ac:dyDescent="0.25">
      <c r="A590" s="12"/>
      <c r="B590" s="20"/>
      <c r="C590" s="20"/>
      <c r="D590" s="20"/>
      <c r="G590" s="21"/>
      <c r="H590" s="37"/>
    </row>
    <row r="591" spans="1:8" s="19" customFormat="1" x14ac:dyDescent="0.25">
      <c r="A591" s="12"/>
      <c r="B591" s="20"/>
      <c r="C591" s="20"/>
      <c r="D591" s="20"/>
      <c r="G591" s="21"/>
      <c r="H591" s="37"/>
    </row>
    <row r="592" spans="1:8" s="19" customFormat="1" x14ac:dyDescent="0.25">
      <c r="A592" s="12"/>
      <c r="B592" s="20"/>
      <c r="C592" s="20"/>
      <c r="D592" s="20"/>
      <c r="G592" s="21"/>
      <c r="H592" s="37"/>
    </row>
    <row r="593" spans="1:8" s="19" customFormat="1" x14ac:dyDescent="0.25">
      <c r="A593" s="12"/>
      <c r="B593" s="20"/>
      <c r="C593" s="20"/>
      <c r="D593" s="20"/>
      <c r="G593" s="21"/>
      <c r="H593" s="37"/>
    </row>
    <row r="594" spans="1:8" s="19" customFormat="1" x14ac:dyDescent="0.25">
      <c r="A594" s="12"/>
      <c r="B594" s="20"/>
      <c r="C594" s="20"/>
      <c r="D594" s="20"/>
      <c r="G594" s="21"/>
      <c r="H594" s="37"/>
    </row>
    <row r="595" spans="1:8" s="19" customFormat="1" x14ac:dyDescent="0.25">
      <c r="A595" s="12"/>
      <c r="B595" s="20"/>
      <c r="C595" s="20"/>
      <c r="D595" s="20"/>
      <c r="G595" s="21"/>
      <c r="H595" s="37"/>
    </row>
    <row r="596" spans="1:8" s="19" customFormat="1" x14ac:dyDescent="0.25">
      <c r="A596" s="12"/>
      <c r="B596" s="20"/>
      <c r="C596" s="20"/>
      <c r="D596" s="20"/>
      <c r="G596" s="21"/>
      <c r="H596" s="37"/>
    </row>
    <row r="597" spans="1:8" s="19" customFormat="1" x14ac:dyDescent="0.25">
      <c r="A597" s="12"/>
      <c r="B597" s="20"/>
      <c r="C597" s="20"/>
      <c r="D597" s="20"/>
      <c r="G597" s="21"/>
      <c r="H597" s="37"/>
    </row>
    <row r="598" spans="1:8" s="19" customFormat="1" x14ac:dyDescent="0.25">
      <c r="A598" s="12"/>
      <c r="B598" s="20"/>
      <c r="C598" s="20"/>
      <c r="D598" s="20"/>
      <c r="G598" s="21"/>
      <c r="H598" s="37"/>
    </row>
    <row r="599" spans="1:8" s="19" customFormat="1" x14ac:dyDescent="0.25">
      <c r="A599" s="12"/>
      <c r="B599" s="20"/>
      <c r="C599" s="20"/>
      <c r="D599" s="20"/>
      <c r="G599" s="21"/>
      <c r="H599" s="37"/>
    </row>
    <row r="600" spans="1:8" s="19" customFormat="1" x14ac:dyDescent="0.25">
      <c r="A600" s="12"/>
      <c r="B600" s="20"/>
      <c r="C600" s="20"/>
      <c r="D600" s="20"/>
      <c r="G600" s="21"/>
      <c r="H600" s="37"/>
    </row>
    <row r="601" spans="1:8" s="19" customFormat="1" x14ac:dyDescent="0.25">
      <c r="A601" s="12"/>
      <c r="B601" s="20"/>
      <c r="C601" s="20"/>
      <c r="D601" s="20"/>
      <c r="G601" s="21"/>
      <c r="H601" s="37"/>
    </row>
    <row r="602" spans="1:8" s="19" customFormat="1" x14ac:dyDescent="0.25">
      <c r="A602" s="12"/>
      <c r="B602" s="20"/>
      <c r="C602" s="20"/>
      <c r="D602" s="20"/>
      <c r="G602" s="21"/>
      <c r="H602" s="37"/>
    </row>
    <row r="603" spans="1:8" s="19" customFormat="1" x14ac:dyDescent="0.25">
      <c r="A603" s="12"/>
      <c r="B603" s="20"/>
      <c r="C603" s="20"/>
      <c r="D603" s="20"/>
      <c r="G603" s="21"/>
      <c r="H603" s="37"/>
    </row>
    <row r="604" spans="1:8" s="19" customFormat="1" x14ac:dyDescent="0.25">
      <c r="A604" s="12"/>
      <c r="B604" s="20"/>
      <c r="C604" s="20"/>
      <c r="D604" s="20"/>
      <c r="G604" s="21"/>
      <c r="H604" s="37"/>
    </row>
    <row r="605" spans="1:8" s="19" customFormat="1" x14ac:dyDescent="0.25">
      <c r="A605" s="12"/>
      <c r="B605" s="20"/>
      <c r="C605" s="20"/>
      <c r="D605" s="20"/>
      <c r="G605" s="21"/>
      <c r="H605" s="37"/>
    </row>
    <row r="606" spans="1:8" s="19" customFormat="1" x14ac:dyDescent="0.25">
      <c r="A606" s="12"/>
      <c r="B606" s="20"/>
      <c r="C606" s="20"/>
      <c r="D606" s="20"/>
      <c r="G606" s="21"/>
      <c r="H606" s="37"/>
    </row>
    <row r="607" spans="1:8" s="19" customFormat="1" x14ac:dyDescent="0.25">
      <c r="A607" s="12"/>
      <c r="B607" s="20"/>
      <c r="C607" s="20"/>
      <c r="D607" s="20"/>
      <c r="G607" s="21"/>
      <c r="H607" s="37"/>
    </row>
    <row r="608" spans="1:8" s="19" customFormat="1" x14ac:dyDescent="0.25">
      <c r="A608" s="12"/>
      <c r="B608" s="20"/>
      <c r="C608" s="20"/>
      <c r="D608" s="20"/>
      <c r="G608" s="21"/>
      <c r="H608" s="37"/>
    </row>
    <row r="609" spans="1:8" s="19" customFormat="1" x14ac:dyDescent="0.25">
      <c r="A609" s="12"/>
      <c r="B609" s="20"/>
      <c r="C609" s="20"/>
      <c r="D609" s="20"/>
      <c r="G609" s="21"/>
      <c r="H609" s="37"/>
    </row>
    <row r="610" spans="1:8" s="19" customFormat="1" x14ac:dyDescent="0.25">
      <c r="A610" s="12"/>
      <c r="B610" s="20"/>
      <c r="C610" s="20"/>
      <c r="D610" s="20"/>
      <c r="G610" s="21"/>
      <c r="H610" s="37"/>
    </row>
    <row r="611" spans="1:8" s="19" customFormat="1" x14ac:dyDescent="0.25">
      <c r="A611" s="12"/>
      <c r="B611" s="20"/>
      <c r="C611" s="20"/>
      <c r="D611" s="20"/>
      <c r="G611" s="21"/>
      <c r="H611" s="37"/>
    </row>
    <row r="612" spans="1:8" s="19" customFormat="1" x14ac:dyDescent="0.25">
      <c r="A612" s="12"/>
      <c r="B612" s="20"/>
      <c r="C612" s="20"/>
      <c r="D612" s="20"/>
      <c r="G612" s="21"/>
      <c r="H612" s="37"/>
    </row>
    <row r="613" spans="1:8" s="19" customFormat="1" x14ac:dyDescent="0.25">
      <c r="A613" s="12"/>
      <c r="B613" s="20"/>
      <c r="C613" s="20"/>
      <c r="D613" s="20"/>
      <c r="G613" s="21"/>
      <c r="H613" s="37"/>
    </row>
    <row r="614" spans="1:8" s="19" customFormat="1" x14ac:dyDescent="0.25">
      <c r="A614" s="12"/>
      <c r="B614" s="20"/>
      <c r="C614" s="20"/>
      <c r="D614" s="20"/>
      <c r="G614" s="21"/>
      <c r="H614" s="37"/>
    </row>
    <row r="615" spans="1:8" s="19" customFormat="1" x14ac:dyDescent="0.25">
      <c r="A615" s="12"/>
      <c r="B615" s="20"/>
      <c r="C615" s="20"/>
      <c r="D615" s="20"/>
      <c r="G615" s="21"/>
      <c r="H615" s="37"/>
    </row>
    <row r="616" spans="1:8" s="19" customFormat="1" x14ac:dyDescent="0.25">
      <c r="A616" s="12"/>
      <c r="B616" s="20"/>
      <c r="C616" s="20"/>
      <c r="D616" s="20"/>
      <c r="G616" s="21"/>
      <c r="H616" s="37"/>
    </row>
    <row r="617" spans="1:8" s="19" customFormat="1" x14ac:dyDescent="0.25">
      <c r="A617" s="12"/>
      <c r="B617" s="20"/>
      <c r="C617" s="20"/>
      <c r="D617" s="20"/>
      <c r="G617" s="21"/>
      <c r="H617" s="37"/>
    </row>
    <row r="618" spans="1:8" s="19" customFormat="1" x14ac:dyDescent="0.25">
      <c r="A618" s="12"/>
      <c r="B618" s="20"/>
      <c r="C618" s="20"/>
      <c r="D618" s="20"/>
      <c r="G618" s="21"/>
      <c r="H618" s="37"/>
    </row>
    <row r="619" spans="1:8" s="19" customFormat="1" x14ac:dyDescent="0.25">
      <c r="A619" s="12"/>
      <c r="B619" s="20"/>
      <c r="C619" s="20"/>
      <c r="D619" s="20"/>
      <c r="G619" s="21"/>
      <c r="H619" s="37"/>
    </row>
    <row r="620" spans="1:8" s="19" customFormat="1" x14ac:dyDescent="0.25">
      <c r="A620" s="12"/>
      <c r="B620" s="20"/>
      <c r="C620" s="20"/>
      <c r="D620" s="20"/>
      <c r="G620" s="21"/>
      <c r="H620" s="37"/>
    </row>
    <row r="621" spans="1:8" s="19" customFormat="1" x14ac:dyDescent="0.25">
      <c r="A621" s="12"/>
      <c r="B621" s="20"/>
      <c r="C621" s="20"/>
      <c r="D621" s="20"/>
      <c r="G621" s="21"/>
      <c r="H621" s="37"/>
    </row>
    <row r="622" spans="1:8" s="19" customFormat="1" x14ac:dyDescent="0.25">
      <c r="A622" s="12"/>
      <c r="B622" s="20"/>
      <c r="C622" s="20"/>
      <c r="D622" s="20"/>
      <c r="G622" s="21"/>
      <c r="H622" s="37"/>
    </row>
    <row r="623" spans="1:8" s="19" customFormat="1" x14ac:dyDescent="0.25">
      <c r="A623" s="12"/>
      <c r="B623" s="20"/>
      <c r="C623" s="20"/>
      <c r="D623" s="20"/>
      <c r="G623" s="21"/>
      <c r="H623" s="37"/>
    </row>
    <row r="624" spans="1:8" s="19" customFormat="1" x14ac:dyDescent="0.25">
      <c r="A624" s="12"/>
      <c r="B624" s="20"/>
      <c r="C624" s="20"/>
      <c r="D624" s="20"/>
      <c r="G624" s="21"/>
      <c r="H624" s="37"/>
    </row>
    <row r="625" spans="1:8" s="19" customFormat="1" x14ac:dyDescent="0.25">
      <c r="A625" s="12"/>
      <c r="B625" s="20"/>
      <c r="C625" s="20"/>
      <c r="D625" s="20"/>
      <c r="G625" s="21"/>
      <c r="H625" s="37"/>
    </row>
    <row r="626" spans="1:8" s="19" customFormat="1" x14ac:dyDescent="0.25">
      <c r="A626" s="12"/>
      <c r="B626" s="20"/>
      <c r="C626" s="20"/>
      <c r="D626" s="20"/>
      <c r="G626" s="21"/>
      <c r="H626" s="37"/>
    </row>
    <row r="627" spans="1:8" s="19" customFormat="1" x14ac:dyDescent="0.25">
      <c r="A627" s="12"/>
      <c r="B627" s="20"/>
      <c r="C627" s="20"/>
      <c r="D627" s="20"/>
      <c r="G627" s="21"/>
      <c r="H627" s="37"/>
    </row>
    <row r="628" spans="1:8" s="19" customFormat="1" x14ac:dyDescent="0.25">
      <c r="A628" s="12"/>
      <c r="B628" s="20"/>
      <c r="C628" s="20"/>
      <c r="D628" s="20"/>
      <c r="G628" s="21"/>
      <c r="H628" s="37"/>
    </row>
    <row r="629" spans="1:8" s="19" customFormat="1" x14ac:dyDescent="0.25">
      <c r="A629" s="12"/>
      <c r="B629" s="20"/>
      <c r="C629" s="20"/>
      <c r="D629" s="20"/>
      <c r="G629" s="21"/>
      <c r="H629" s="37"/>
    </row>
    <row r="630" spans="1:8" s="19" customFormat="1" x14ac:dyDescent="0.25">
      <c r="A630" s="12"/>
      <c r="B630" s="20"/>
      <c r="C630" s="20"/>
      <c r="D630" s="20"/>
      <c r="G630" s="21"/>
      <c r="H630" s="37"/>
    </row>
    <row r="631" spans="1:8" s="19" customFormat="1" x14ac:dyDescent="0.25">
      <c r="A631" s="12"/>
      <c r="B631" s="20"/>
      <c r="C631" s="20"/>
      <c r="D631" s="20"/>
      <c r="G631" s="21"/>
      <c r="H631" s="37"/>
    </row>
    <row r="632" spans="1:8" s="19" customFormat="1" x14ac:dyDescent="0.25">
      <c r="A632" s="12"/>
      <c r="B632" s="20"/>
      <c r="C632" s="20"/>
      <c r="D632" s="20"/>
      <c r="G632" s="21"/>
      <c r="H632" s="37"/>
    </row>
    <row r="633" spans="1:8" s="19" customFormat="1" x14ac:dyDescent="0.25">
      <c r="A633" s="12"/>
      <c r="B633" s="20"/>
      <c r="C633" s="20"/>
      <c r="D633" s="20"/>
      <c r="G633" s="21"/>
      <c r="H633" s="37"/>
    </row>
    <row r="634" spans="1:8" s="19" customFormat="1" x14ac:dyDescent="0.25">
      <c r="A634" s="12"/>
      <c r="B634" s="20"/>
      <c r="C634" s="20"/>
      <c r="D634" s="20"/>
      <c r="G634" s="21"/>
      <c r="H634" s="37"/>
    </row>
    <row r="635" spans="1:8" s="19" customFormat="1" x14ac:dyDescent="0.25">
      <c r="A635" s="12"/>
      <c r="B635" s="20"/>
      <c r="C635" s="20"/>
      <c r="D635" s="20"/>
      <c r="G635" s="21"/>
      <c r="H635" s="37"/>
    </row>
    <row r="636" spans="1:8" s="19" customFormat="1" x14ac:dyDescent="0.25">
      <c r="A636" s="12"/>
      <c r="B636" s="20"/>
      <c r="C636" s="20"/>
      <c r="D636" s="20"/>
      <c r="G636" s="21"/>
      <c r="H636" s="37"/>
    </row>
    <row r="637" spans="1:8" s="19" customFormat="1" x14ac:dyDescent="0.25">
      <c r="A637" s="12"/>
      <c r="B637" s="20"/>
      <c r="C637" s="20"/>
      <c r="D637" s="20"/>
      <c r="G637" s="21"/>
      <c r="H637" s="37"/>
    </row>
    <row r="638" spans="1:8" s="19" customFormat="1" x14ac:dyDescent="0.25">
      <c r="A638" s="12"/>
      <c r="B638" s="20"/>
      <c r="C638" s="20"/>
      <c r="D638" s="20"/>
      <c r="G638" s="21"/>
      <c r="H638" s="37"/>
    </row>
    <row r="639" spans="1:8" s="19" customFormat="1" x14ac:dyDescent="0.25">
      <c r="A639" s="12"/>
      <c r="B639" s="20"/>
      <c r="C639" s="20"/>
      <c r="D639" s="20"/>
      <c r="G639" s="21"/>
      <c r="H639" s="37"/>
    </row>
    <row r="640" spans="1:8" s="19" customFormat="1" x14ac:dyDescent="0.25">
      <c r="A640" s="12"/>
      <c r="B640" s="20"/>
      <c r="C640" s="20"/>
      <c r="D640" s="20"/>
      <c r="G640" s="21"/>
      <c r="H640" s="37"/>
    </row>
    <row r="641" spans="1:8" s="19" customFormat="1" x14ac:dyDescent="0.25">
      <c r="A641" s="12"/>
      <c r="B641" s="20"/>
      <c r="C641" s="20"/>
      <c r="D641" s="20"/>
      <c r="G641" s="21"/>
      <c r="H641" s="37"/>
    </row>
    <row r="642" spans="1:8" s="19" customFormat="1" x14ac:dyDescent="0.25">
      <c r="A642" s="12"/>
      <c r="B642" s="20"/>
      <c r="C642" s="20"/>
      <c r="D642" s="20"/>
      <c r="G642" s="21"/>
      <c r="H642" s="37"/>
    </row>
    <row r="643" spans="1:8" s="19" customFormat="1" x14ac:dyDescent="0.25">
      <c r="A643" s="12"/>
      <c r="B643" s="20"/>
      <c r="C643" s="20"/>
      <c r="D643" s="20"/>
      <c r="G643" s="21"/>
      <c r="H643" s="37"/>
    </row>
    <row r="644" spans="1:8" s="19" customFormat="1" x14ac:dyDescent="0.25">
      <c r="A644" s="12"/>
      <c r="B644" s="20"/>
      <c r="C644" s="20"/>
      <c r="D644" s="20"/>
      <c r="G644" s="21"/>
      <c r="H644" s="37"/>
    </row>
    <row r="645" spans="1:8" s="19" customFormat="1" x14ac:dyDescent="0.25">
      <c r="A645" s="12"/>
      <c r="B645" s="20"/>
      <c r="C645" s="20"/>
      <c r="D645" s="20"/>
      <c r="G645" s="21"/>
      <c r="H645" s="37"/>
    </row>
    <row r="646" spans="1:8" s="19" customFormat="1" x14ac:dyDescent="0.25">
      <c r="A646" s="12"/>
      <c r="B646" s="20"/>
      <c r="C646" s="20"/>
      <c r="D646" s="20"/>
      <c r="G646" s="21"/>
      <c r="H646" s="37"/>
    </row>
    <row r="647" spans="1:8" s="19" customFormat="1" x14ac:dyDescent="0.25">
      <c r="A647" s="12"/>
      <c r="B647" s="20"/>
      <c r="C647" s="20"/>
      <c r="D647" s="20"/>
      <c r="G647" s="21"/>
      <c r="H647" s="37"/>
    </row>
    <row r="648" spans="1:8" s="19" customFormat="1" x14ac:dyDescent="0.25">
      <c r="A648" s="12"/>
      <c r="B648" s="20"/>
      <c r="C648" s="20"/>
      <c r="D648" s="20"/>
      <c r="G648" s="21"/>
      <c r="H648" s="37"/>
    </row>
    <row r="649" spans="1:8" s="19" customFormat="1" x14ac:dyDescent="0.25">
      <c r="A649" s="12"/>
      <c r="B649" s="20"/>
      <c r="C649" s="20"/>
      <c r="D649" s="20"/>
      <c r="G649" s="21"/>
      <c r="H649" s="37"/>
    </row>
    <row r="650" spans="1:8" s="19" customFormat="1" x14ac:dyDescent="0.25">
      <c r="A650" s="12"/>
      <c r="B650" s="20"/>
      <c r="C650" s="20"/>
      <c r="D650" s="20"/>
      <c r="G650" s="21"/>
      <c r="H650" s="37"/>
    </row>
    <row r="651" spans="1:8" s="19" customFormat="1" x14ac:dyDescent="0.25">
      <c r="A651" s="12"/>
      <c r="B651" s="20"/>
      <c r="C651" s="20"/>
      <c r="D651" s="20"/>
      <c r="G651" s="21"/>
      <c r="H651" s="37"/>
    </row>
    <row r="652" spans="1:8" s="19" customFormat="1" x14ac:dyDescent="0.25">
      <c r="A652" s="12"/>
      <c r="B652" s="20"/>
      <c r="C652" s="20"/>
      <c r="D652" s="20"/>
      <c r="G652" s="21"/>
      <c r="H652" s="37"/>
    </row>
    <row r="653" spans="1:8" s="19" customFormat="1" x14ac:dyDescent="0.25">
      <c r="A653" s="12"/>
      <c r="B653" s="20"/>
      <c r="C653" s="20"/>
      <c r="D653" s="20"/>
      <c r="G653" s="21"/>
      <c r="H653" s="37"/>
    </row>
    <row r="654" spans="1:8" s="19" customFormat="1" x14ac:dyDescent="0.25">
      <c r="A654" s="12"/>
      <c r="B654" s="20"/>
      <c r="C654" s="20"/>
      <c r="D654" s="20"/>
      <c r="G654" s="21"/>
      <c r="H654" s="37"/>
    </row>
    <row r="655" spans="1:8" s="19" customFormat="1" x14ac:dyDescent="0.25">
      <c r="A655" s="12"/>
      <c r="B655" s="20"/>
      <c r="C655" s="20"/>
      <c r="D655" s="20"/>
      <c r="G655" s="21"/>
      <c r="H655" s="37"/>
    </row>
    <row r="656" spans="1:8" s="19" customFormat="1" x14ac:dyDescent="0.25">
      <c r="A656" s="12"/>
      <c r="B656" s="20"/>
      <c r="C656" s="20"/>
      <c r="D656" s="20"/>
      <c r="G656" s="21"/>
      <c r="H656" s="37"/>
    </row>
    <row r="657" spans="1:8" s="19" customFormat="1" x14ac:dyDescent="0.25">
      <c r="A657" s="12"/>
      <c r="B657" s="20"/>
      <c r="C657" s="20"/>
      <c r="D657" s="20"/>
      <c r="G657" s="21"/>
      <c r="H657" s="37"/>
    </row>
    <row r="658" spans="1:8" s="19" customFormat="1" x14ac:dyDescent="0.25">
      <c r="A658" s="12"/>
      <c r="B658" s="20"/>
      <c r="C658" s="20"/>
      <c r="D658" s="20"/>
      <c r="G658" s="21"/>
      <c r="H658" s="37"/>
    </row>
    <row r="659" spans="1:8" s="19" customFormat="1" x14ac:dyDescent="0.25">
      <c r="A659" s="12"/>
      <c r="B659" s="20"/>
      <c r="C659" s="20"/>
      <c r="D659" s="20"/>
      <c r="G659" s="21"/>
      <c r="H659" s="37"/>
    </row>
    <row r="660" spans="1:8" s="19" customFormat="1" x14ac:dyDescent="0.25">
      <c r="A660" s="12"/>
      <c r="B660" s="20"/>
      <c r="C660" s="20"/>
      <c r="D660" s="20"/>
      <c r="G660" s="21"/>
      <c r="H660" s="37"/>
    </row>
    <row r="661" spans="1:8" s="19" customFormat="1" x14ac:dyDescent="0.25">
      <c r="A661" s="12"/>
      <c r="B661" s="20"/>
      <c r="C661" s="20"/>
      <c r="D661" s="20"/>
      <c r="G661" s="21"/>
      <c r="H661" s="37"/>
    </row>
    <row r="662" spans="1:8" s="19" customFormat="1" x14ac:dyDescent="0.25">
      <c r="A662" s="12"/>
      <c r="B662" s="20"/>
      <c r="C662" s="20"/>
      <c r="D662" s="20"/>
      <c r="G662" s="21"/>
      <c r="H662" s="37"/>
    </row>
    <row r="663" spans="1:8" s="19" customFormat="1" x14ac:dyDescent="0.25">
      <c r="A663" s="12"/>
      <c r="B663" s="20"/>
      <c r="C663" s="20"/>
      <c r="D663" s="20"/>
      <c r="G663" s="21"/>
      <c r="H663" s="37"/>
    </row>
    <row r="664" spans="1:8" s="19" customFormat="1" x14ac:dyDescent="0.25">
      <c r="A664" s="12"/>
      <c r="B664" s="20"/>
      <c r="C664" s="20"/>
      <c r="D664" s="20"/>
      <c r="G664" s="21"/>
      <c r="H664" s="37"/>
    </row>
    <row r="665" spans="1:8" s="19" customFormat="1" x14ac:dyDescent="0.25">
      <c r="A665" s="12"/>
      <c r="B665" s="20"/>
      <c r="C665" s="20"/>
      <c r="D665" s="20"/>
      <c r="G665" s="21"/>
      <c r="H665" s="37"/>
    </row>
    <row r="666" spans="1:8" s="19" customFormat="1" x14ac:dyDescent="0.25">
      <c r="A666" s="12"/>
      <c r="B666" s="20"/>
      <c r="C666" s="20"/>
      <c r="D666" s="20"/>
      <c r="G666" s="21"/>
      <c r="H666" s="37"/>
    </row>
    <row r="667" spans="1:8" s="19" customFormat="1" x14ac:dyDescent="0.25">
      <c r="A667" s="12"/>
      <c r="B667" s="20"/>
      <c r="C667" s="20"/>
      <c r="D667" s="20"/>
      <c r="G667" s="21"/>
      <c r="H667" s="37"/>
    </row>
    <row r="668" spans="1:8" s="19" customFormat="1" x14ac:dyDescent="0.25">
      <c r="A668" s="12"/>
      <c r="B668" s="20"/>
      <c r="C668" s="20"/>
      <c r="D668" s="20"/>
      <c r="G668" s="21"/>
      <c r="H668" s="37"/>
    </row>
    <row r="669" spans="1:8" s="19" customFormat="1" x14ac:dyDescent="0.25">
      <c r="A669" s="12"/>
      <c r="B669" s="20"/>
      <c r="C669" s="20"/>
      <c r="D669" s="20"/>
      <c r="G669" s="21"/>
      <c r="H669" s="37"/>
    </row>
    <row r="670" spans="1:8" s="19" customFormat="1" x14ac:dyDescent="0.25">
      <c r="A670" s="12"/>
      <c r="B670" s="20"/>
      <c r="C670" s="20"/>
      <c r="D670" s="20"/>
      <c r="G670" s="21"/>
      <c r="H670" s="37"/>
    </row>
    <row r="671" spans="1:8" s="19" customFormat="1" x14ac:dyDescent="0.25">
      <c r="A671" s="12"/>
      <c r="B671" s="20"/>
      <c r="C671" s="20"/>
      <c r="D671" s="20"/>
      <c r="G671" s="21"/>
      <c r="H671" s="37"/>
    </row>
    <row r="672" spans="1:8" s="19" customFormat="1" x14ac:dyDescent="0.25">
      <c r="A672" s="12"/>
      <c r="B672" s="20"/>
      <c r="C672" s="20"/>
      <c r="D672" s="20"/>
      <c r="G672" s="21"/>
      <c r="H672" s="37"/>
    </row>
    <row r="673" spans="1:8" s="19" customFormat="1" x14ac:dyDescent="0.25">
      <c r="A673" s="12"/>
      <c r="B673" s="20"/>
      <c r="C673" s="20"/>
      <c r="D673" s="20"/>
      <c r="G673" s="21"/>
      <c r="H673" s="37"/>
    </row>
    <row r="674" spans="1:8" s="19" customFormat="1" x14ac:dyDescent="0.25">
      <c r="A674" s="12"/>
      <c r="B674" s="20"/>
      <c r="C674" s="20"/>
      <c r="D674" s="20"/>
      <c r="G674" s="21"/>
      <c r="H674" s="37"/>
    </row>
    <row r="675" spans="1:8" s="19" customFormat="1" x14ac:dyDescent="0.25">
      <c r="A675" s="12"/>
      <c r="B675" s="20"/>
      <c r="C675" s="20"/>
      <c r="D675" s="20"/>
      <c r="G675" s="21"/>
      <c r="H675" s="37"/>
    </row>
    <row r="676" spans="1:8" s="19" customFormat="1" x14ac:dyDescent="0.25">
      <c r="A676" s="12"/>
      <c r="B676" s="20"/>
      <c r="C676" s="20"/>
      <c r="D676" s="20"/>
      <c r="G676" s="21"/>
      <c r="H676" s="37"/>
    </row>
    <row r="677" spans="1:8" s="19" customFormat="1" x14ac:dyDescent="0.25">
      <c r="A677" s="12"/>
      <c r="B677" s="20"/>
      <c r="C677" s="20"/>
      <c r="D677" s="20"/>
      <c r="G677" s="21"/>
      <c r="H677" s="37"/>
    </row>
    <row r="678" spans="1:8" s="19" customFormat="1" x14ac:dyDescent="0.25">
      <c r="A678" s="12"/>
      <c r="B678" s="20"/>
      <c r="C678" s="20"/>
      <c r="D678" s="20"/>
      <c r="G678" s="21"/>
      <c r="H678" s="37"/>
    </row>
    <row r="679" spans="1:8" s="19" customFormat="1" x14ac:dyDescent="0.25">
      <c r="A679" s="12"/>
      <c r="B679" s="20"/>
      <c r="C679" s="20"/>
      <c r="D679" s="20"/>
      <c r="G679" s="21"/>
      <c r="H679" s="37"/>
    </row>
    <row r="680" spans="1:8" s="19" customFormat="1" x14ac:dyDescent="0.25">
      <c r="A680" s="12"/>
      <c r="B680" s="20"/>
      <c r="C680" s="20"/>
      <c r="D680" s="20"/>
      <c r="G680" s="21"/>
      <c r="H680" s="37"/>
    </row>
    <row r="681" spans="1:8" s="19" customFormat="1" x14ac:dyDescent="0.25">
      <c r="A681" s="12"/>
      <c r="B681" s="20"/>
      <c r="C681" s="20"/>
      <c r="D681" s="20"/>
      <c r="G681" s="21"/>
      <c r="H681" s="37"/>
    </row>
    <row r="682" spans="1:8" s="19" customFormat="1" x14ac:dyDescent="0.25">
      <c r="A682" s="12"/>
      <c r="B682" s="20"/>
      <c r="C682" s="20"/>
      <c r="D682" s="20"/>
      <c r="G682" s="21"/>
      <c r="H682" s="37"/>
    </row>
    <row r="683" spans="1:8" s="19" customFormat="1" x14ac:dyDescent="0.25">
      <c r="A683" s="12"/>
      <c r="B683" s="20"/>
      <c r="C683" s="20"/>
      <c r="D683" s="20"/>
      <c r="G683" s="21"/>
      <c r="H683" s="37"/>
    </row>
    <row r="684" spans="1:8" s="19" customFormat="1" x14ac:dyDescent="0.25">
      <c r="A684" s="12"/>
      <c r="B684" s="20"/>
      <c r="C684" s="20"/>
      <c r="D684" s="20"/>
      <c r="G684" s="21"/>
      <c r="H684" s="37"/>
    </row>
    <row r="685" spans="1:8" s="19" customFormat="1" x14ac:dyDescent="0.25">
      <c r="A685" s="12"/>
      <c r="B685" s="20"/>
      <c r="C685" s="20"/>
      <c r="D685" s="20"/>
      <c r="G685" s="21"/>
      <c r="H685" s="37"/>
    </row>
    <row r="686" spans="1:8" s="19" customFormat="1" x14ac:dyDescent="0.25">
      <c r="A686" s="12"/>
      <c r="B686" s="20"/>
      <c r="C686" s="20"/>
      <c r="D686" s="20"/>
      <c r="G686" s="21"/>
      <c r="H686" s="37"/>
    </row>
    <row r="687" spans="1:8" s="19" customFormat="1" x14ac:dyDescent="0.25">
      <c r="A687" s="12"/>
      <c r="B687" s="20"/>
      <c r="C687" s="20"/>
      <c r="D687" s="20"/>
      <c r="G687" s="21"/>
      <c r="H687" s="37"/>
    </row>
    <row r="688" spans="1:8" s="19" customFormat="1" x14ac:dyDescent="0.25">
      <c r="A688" s="12"/>
      <c r="B688" s="20"/>
      <c r="C688" s="20"/>
      <c r="D688" s="20"/>
      <c r="G688" s="21"/>
      <c r="H688" s="37"/>
    </row>
    <row r="689" spans="1:8" s="19" customFormat="1" x14ac:dyDescent="0.25">
      <c r="A689" s="12"/>
      <c r="B689" s="20"/>
      <c r="C689" s="20"/>
      <c r="D689" s="20"/>
      <c r="G689" s="21"/>
      <c r="H689" s="37"/>
    </row>
    <row r="690" spans="1:8" s="19" customFormat="1" x14ac:dyDescent="0.25">
      <c r="A690" s="12"/>
      <c r="B690" s="20"/>
      <c r="C690" s="20"/>
      <c r="D690" s="20"/>
      <c r="G690" s="21"/>
      <c r="H690" s="37"/>
    </row>
    <row r="691" spans="1:8" s="19" customFormat="1" x14ac:dyDescent="0.25">
      <c r="A691" s="12"/>
      <c r="B691" s="20"/>
      <c r="C691" s="20"/>
      <c r="D691" s="20"/>
      <c r="G691" s="21"/>
      <c r="H691" s="37"/>
    </row>
    <row r="692" spans="1:8" s="19" customFormat="1" x14ac:dyDescent="0.25">
      <c r="A692" s="12"/>
      <c r="B692" s="20"/>
      <c r="C692" s="20"/>
      <c r="D692" s="20"/>
      <c r="G692" s="21"/>
      <c r="H692" s="37"/>
    </row>
    <row r="693" spans="1:8" s="19" customFormat="1" x14ac:dyDescent="0.25">
      <c r="A693" s="12"/>
      <c r="B693" s="20"/>
      <c r="C693" s="20"/>
      <c r="D693" s="20"/>
      <c r="G693" s="21"/>
      <c r="H693" s="37"/>
    </row>
    <row r="694" spans="1:8" s="19" customFormat="1" x14ac:dyDescent="0.25">
      <c r="A694" s="12"/>
      <c r="B694" s="20"/>
      <c r="C694" s="20"/>
      <c r="D694" s="20"/>
      <c r="G694" s="21"/>
      <c r="H694" s="37"/>
    </row>
    <row r="695" spans="1:8" s="19" customFormat="1" x14ac:dyDescent="0.25">
      <c r="A695" s="12"/>
      <c r="B695" s="20"/>
      <c r="C695" s="20"/>
      <c r="D695" s="20"/>
      <c r="G695" s="21"/>
      <c r="H695" s="37"/>
    </row>
    <row r="696" spans="1:8" s="19" customFormat="1" x14ac:dyDescent="0.25">
      <c r="A696" s="12"/>
      <c r="B696" s="20"/>
      <c r="C696" s="20"/>
      <c r="D696" s="20"/>
      <c r="G696" s="21"/>
      <c r="H696" s="37"/>
    </row>
    <row r="697" spans="1:8" s="19" customFormat="1" x14ac:dyDescent="0.25">
      <c r="A697" s="12"/>
      <c r="B697" s="20"/>
      <c r="C697" s="20"/>
      <c r="D697" s="20"/>
      <c r="G697" s="21"/>
      <c r="H697" s="37"/>
    </row>
    <row r="698" spans="1:8" s="19" customFormat="1" x14ac:dyDescent="0.25">
      <c r="A698" s="12"/>
      <c r="B698" s="20"/>
      <c r="C698" s="20"/>
      <c r="D698" s="20"/>
      <c r="G698" s="21"/>
      <c r="H698" s="37"/>
    </row>
    <row r="699" spans="1:8" s="19" customFormat="1" x14ac:dyDescent="0.25">
      <c r="A699" s="12"/>
      <c r="B699" s="20"/>
      <c r="C699" s="20"/>
      <c r="D699" s="20"/>
      <c r="G699" s="21"/>
      <c r="H699" s="37"/>
    </row>
    <row r="700" spans="1:8" s="19" customFormat="1" x14ac:dyDescent="0.25">
      <c r="A700" s="12"/>
      <c r="B700" s="20"/>
      <c r="C700" s="20"/>
      <c r="D700" s="20"/>
      <c r="G700" s="21"/>
      <c r="H700" s="37"/>
    </row>
    <row r="701" spans="1:8" s="19" customFormat="1" x14ac:dyDescent="0.25">
      <c r="A701" s="12"/>
      <c r="B701" s="20"/>
      <c r="C701" s="20"/>
      <c r="D701" s="20"/>
      <c r="G701" s="21"/>
      <c r="H701" s="37"/>
    </row>
    <row r="702" spans="1:8" s="19" customFormat="1" x14ac:dyDescent="0.25">
      <c r="A702" s="12"/>
      <c r="B702" s="20"/>
      <c r="C702" s="20"/>
      <c r="D702" s="20"/>
      <c r="G702" s="21"/>
      <c r="H702" s="37"/>
    </row>
    <row r="703" spans="1:8" s="19" customFormat="1" x14ac:dyDescent="0.25">
      <c r="A703" s="12"/>
      <c r="B703" s="20"/>
      <c r="C703" s="20"/>
      <c r="D703" s="20"/>
      <c r="G703" s="21"/>
      <c r="H703" s="37"/>
    </row>
    <row r="704" spans="1:8" s="19" customFormat="1" x14ac:dyDescent="0.25">
      <c r="A704" s="12"/>
      <c r="B704" s="20"/>
      <c r="C704" s="20"/>
      <c r="D704" s="20"/>
      <c r="G704" s="21"/>
      <c r="H704" s="37"/>
    </row>
    <row r="705" spans="1:8" s="19" customFormat="1" x14ac:dyDescent="0.25">
      <c r="A705" s="12"/>
      <c r="B705" s="20"/>
      <c r="C705" s="20"/>
      <c r="D705" s="20"/>
      <c r="G705" s="21"/>
      <c r="H705" s="37"/>
    </row>
    <row r="706" spans="1:8" s="19" customFormat="1" x14ac:dyDescent="0.25">
      <c r="A706" s="12"/>
      <c r="B706" s="20"/>
      <c r="C706" s="20"/>
      <c r="D706" s="20"/>
      <c r="G706" s="21"/>
      <c r="H706" s="37"/>
    </row>
    <row r="707" spans="1:8" s="19" customFormat="1" x14ac:dyDescent="0.25">
      <c r="A707" s="12"/>
      <c r="B707" s="20"/>
      <c r="C707" s="20"/>
      <c r="D707" s="20"/>
      <c r="G707" s="21"/>
      <c r="H707" s="37"/>
    </row>
    <row r="708" spans="1:8" s="19" customFormat="1" x14ac:dyDescent="0.25">
      <c r="A708" s="12"/>
      <c r="B708" s="20"/>
      <c r="C708" s="20"/>
      <c r="D708" s="20"/>
      <c r="G708" s="21"/>
      <c r="H708" s="37"/>
    </row>
    <row r="709" spans="1:8" s="19" customFormat="1" x14ac:dyDescent="0.25">
      <c r="A709" s="12"/>
      <c r="B709" s="20"/>
      <c r="C709" s="20"/>
      <c r="D709" s="20"/>
      <c r="G709" s="21"/>
      <c r="H709" s="37"/>
    </row>
    <row r="710" spans="1:8" s="19" customFormat="1" x14ac:dyDescent="0.25">
      <c r="A710" s="12"/>
      <c r="B710" s="20"/>
      <c r="C710" s="20"/>
      <c r="D710" s="20"/>
      <c r="G710" s="21"/>
      <c r="H710" s="37"/>
    </row>
    <row r="711" spans="1:8" s="19" customFormat="1" x14ac:dyDescent="0.25">
      <c r="A711" s="12"/>
      <c r="B711" s="20"/>
      <c r="C711" s="20"/>
      <c r="D711" s="20"/>
      <c r="G711" s="21"/>
      <c r="H711" s="37"/>
    </row>
    <row r="712" spans="1:8" s="19" customFormat="1" x14ac:dyDescent="0.25">
      <c r="A712" s="12"/>
      <c r="B712" s="20"/>
      <c r="C712" s="20"/>
      <c r="D712" s="20"/>
      <c r="G712" s="21"/>
      <c r="H712" s="37"/>
    </row>
    <row r="713" spans="1:8" s="19" customFormat="1" x14ac:dyDescent="0.25">
      <c r="A713" s="12"/>
      <c r="B713" s="20"/>
      <c r="C713" s="20"/>
      <c r="D713" s="20"/>
      <c r="G713" s="21"/>
      <c r="H713" s="37"/>
    </row>
    <row r="714" spans="1:8" s="19" customFormat="1" x14ac:dyDescent="0.25">
      <c r="A714" s="12"/>
      <c r="B714" s="20"/>
      <c r="C714" s="20"/>
      <c r="D714" s="20"/>
      <c r="G714" s="21"/>
      <c r="H714" s="37"/>
    </row>
    <row r="715" spans="1:8" s="19" customFormat="1" x14ac:dyDescent="0.25">
      <c r="A715" s="12"/>
      <c r="B715" s="20"/>
      <c r="C715" s="20"/>
      <c r="D715" s="20"/>
      <c r="G715" s="21"/>
      <c r="H715" s="37"/>
    </row>
    <row r="716" spans="1:8" s="19" customFormat="1" x14ac:dyDescent="0.25">
      <c r="A716" s="12"/>
      <c r="B716" s="20"/>
      <c r="C716" s="20"/>
      <c r="D716" s="20"/>
      <c r="G716" s="21"/>
      <c r="H716" s="37"/>
    </row>
    <row r="717" spans="1:8" s="19" customFormat="1" x14ac:dyDescent="0.25">
      <c r="A717" s="12"/>
      <c r="B717" s="20"/>
      <c r="C717" s="20"/>
      <c r="D717" s="20"/>
      <c r="G717" s="21"/>
      <c r="H717" s="37"/>
    </row>
    <row r="718" spans="1:8" s="19" customFormat="1" x14ac:dyDescent="0.25">
      <c r="A718" s="12"/>
      <c r="B718" s="20"/>
      <c r="C718" s="20"/>
      <c r="D718" s="20"/>
      <c r="G718" s="21"/>
      <c r="H718" s="37"/>
    </row>
    <row r="719" spans="1:8" s="19" customFormat="1" x14ac:dyDescent="0.25">
      <c r="A719" s="12"/>
      <c r="B719" s="20"/>
      <c r="C719" s="20"/>
      <c r="D719" s="20"/>
      <c r="G719" s="21"/>
      <c r="H719" s="37"/>
    </row>
    <row r="720" spans="1:8" s="19" customFormat="1" x14ac:dyDescent="0.25">
      <c r="A720" s="12"/>
      <c r="B720" s="20"/>
      <c r="C720" s="20"/>
      <c r="D720" s="20"/>
      <c r="G720" s="21"/>
      <c r="H720" s="37"/>
    </row>
    <row r="721" spans="1:8" s="19" customFormat="1" x14ac:dyDescent="0.25">
      <c r="A721" s="12"/>
      <c r="B721" s="20"/>
      <c r="C721" s="20"/>
      <c r="D721" s="20"/>
      <c r="G721" s="21"/>
      <c r="H721" s="37"/>
    </row>
    <row r="722" spans="1:8" s="19" customFormat="1" x14ac:dyDescent="0.25">
      <c r="A722" s="12"/>
      <c r="B722" s="20"/>
      <c r="C722" s="20"/>
      <c r="D722" s="20"/>
      <c r="G722" s="21"/>
      <c r="H722" s="37"/>
    </row>
    <row r="723" spans="1:8" s="19" customFormat="1" x14ac:dyDescent="0.25">
      <c r="A723" s="12"/>
      <c r="B723" s="20"/>
      <c r="C723" s="20"/>
      <c r="D723" s="20"/>
      <c r="G723" s="21"/>
      <c r="H723" s="37"/>
    </row>
    <row r="724" spans="1:8" s="19" customFormat="1" x14ac:dyDescent="0.25">
      <c r="A724" s="12"/>
      <c r="B724" s="20"/>
      <c r="C724" s="20"/>
      <c r="D724" s="20"/>
      <c r="G724" s="21"/>
      <c r="H724" s="37"/>
    </row>
    <row r="725" spans="1:8" s="19" customFormat="1" x14ac:dyDescent="0.25">
      <c r="A725" s="12"/>
      <c r="B725" s="20"/>
      <c r="C725" s="20"/>
      <c r="D725" s="20"/>
      <c r="G725" s="21"/>
      <c r="H725" s="37"/>
    </row>
    <row r="726" spans="1:8" s="19" customFormat="1" x14ac:dyDescent="0.25">
      <c r="A726" s="12"/>
      <c r="B726" s="20"/>
      <c r="C726" s="20"/>
      <c r="D726" s="20"/>
      <c r="G726" s="21"/>
      <c r="H726" s="37"/>
    </row>
    <row r="727" spans="1:8" s="19" customFormat="1" x14ac:dyDescent="0.25">
      <c r="A727" s="12"/>
      <c r="B727" s="20"/>
      <c r="C727" s="20"/>
      <c r="D727" s="20"/>
      <c r="G727" s="21"/>
      <c r="H727" s="37"/>
    </row>
    <row r="728" spans="1:8" s="19" customFormat="1" x14ac:dyDescent="0.25">
      <c r="A728" s="12"/>
      <c r="B728" s="20"/>
      <c r="C728" s="20"/>
      <c r="D728" s="20"/>
      <c r="G728" s="21"/>
      <c r="H728" s="37"/>
    </row>
    <row r="729" spans="1:8" s="19" customFormat="1" x14ac:dyDescent="0.25">
      <c r="A729" s="12"/>
      <c r="B729" s="20"/>
      <c r="C729" s="20"/>
      <c r="D729" s="20"/>
      <c r="G729" s="21"/>
      <c r="H729" s="37"/>
    </row>
    <row r="730" spans="1:8" s="19" customFormat="1" x14ac:dyDescent="0.25">
      <c r="A730" s="12"/>
      <c r="B730" s="20"/>
      <c r="C730" s="20"/>
      <c r="D730" s="20"/>
      <c r="G730" s="21"/>
      <c r="H730" s="37"/>
    </row>
    <row r="731" spans="1:8" s="19" customFormat="1" x14ac:dyDescent="0.25">
      <c r="A731" s="12"/>
      <c r="B731" s="20"/>
      <c r="C731" s="20"/>
      <c r="D731" s="20"/>
      <c r="G731" s="21"/>
      <c r="H731" s="37"/>
    </row>
    <row r="732" spans="1:8" s="19" customFormat="1" x14ac:dyDescent="0.25">
      <c r="A732" s="12"/>
      <c r="B732" s="20"/>
      <c r="C732" s="20"/>
      <c r="D732" s="20"/>
      <c r="G732" s="21"/>
      <c r="H732" s="37"/>
    </row>
    <row r="733" spans="1:8" s="19" customFormat="1" x14ac:dyDescent="0.25">
      <c r="A733" s="12"/>
      <c r="B733" s="20"/>
      <c r="C733" s="20"/>
      <c r="D733" s="20"/>
      <c r="G733" s="21"/>
      <c r="H733" s="37"/>
    </row>
    <row r="734" spans="1:8" s="19" customFormat="1" x14ac:dyDescent="0.25">
      <c r="A734" s="12"/>
      <c r="B734" s="20"/>
      <c r="C734" s="20"/>
      <c r="D734" s="20"/>
      <c r="G734" s="21"/>
      <c r="H734" s="37"/>
    </row>
    <row r="735" spans="1:8" s="19" customFormat="1" x14ac:dyDescent="0.25">
      <c r="A735" s="12"/>
      <c r="B735" s="20"/>
      <c r="C735" s="20"/>
      <c r="D735" s="20"/>
      <c r="G735" s="21"/>
      <c r="H735" s="37"/>
    </row>
    <row r="736" spans="1:8" s="19" customFormat="1" x14ac:dyDescent="0.25">
      <c r="A736" s="12"/>
      <c r="B736" s="20"/>
      <c r="C736" s="20"/>
      <c r="D736" s="20"/>
      <c r="G736" s="21"/>
      <c r="H736" s="37"/>
    </row>
    <row r="737" spans="1:8" s="19" customFormat="1" x14ac:dyDescent="0.25">
      <c r="A737" s="12"/>
      <c r="B737" s="20"/>
      <c r="C737" s="20"/>
      <c r="D737" s="20"/>
      <c r="G737" s="21"/>
      <c r="H737" s="37"/>
    </row>
    <row r="738" spans="1:8" s="19" customFormat="1" x14ac:dyDescent="0.25">
      <c r="A738" s="12"/>
      <c r="B738" s="20"/>
      <c r="C738" s="20"/>
      <c r="D738" s="20"/>
      <c r="G738" s="21"/>
      <c r="H738" s="37"/>
    </row>
    <row r="739" spans="1:8" s="19" customFormat="1" x14ac:dyDescent="0.25">
      <c r="A739" s="12"/>
      <c r="B739" s="20"/>
      <c r="C739" s="20"/>
      <c r="D739" s="20"/>
      <c r="G739" s="21"/>
      <c r="H739" s="37"/>
    </row>
    <row r="740" spans="1:8" s="19" customFormat="1" x14ac:dyDescent="0.25">
      <c r="A740" s="12"/>
      <c r="B740" s="20"/>
      <c r="C740" s="20"/>
      <c r="D740" s="20"/>
      <c r="G740" s="21"/>
      <c r="H740" s="37"/>
    </row>
    <row r="741" spans="1:8" s="19" customFormat="1" x14ac:dyDescent="0.25">
      <c r="A741" s="12"/>
      <c r="B741" s="20"/>
      <c r="C741" s="20"/>
      <c r="D741" s="20"/>
      <c r="G741" s="21"/>
      <c r="H741" s="37"/>
    </row>
    <row r="742" spans="1:8" s="19" customFormat="1" x14ac:dyDescent="0.25">
      <c r="A742" s="12"/>
      <c r="B742" s="20"/>
      <c r="C742" s="20"/>
      <c r="D742" s="20"/>
      <c r="G742" s="21"/>
      <c r="H742" s="37"/>
    </row>
    <row r="743" spans="1:8" s="19" customFormat="1" x14ac:dyDescent="0.25">
      <c r="A743" s="12"/>
      <c r="B743" s="20"/>
      <c r="C743" s="20"/>
      <c r="D743" s="20"/>
      <c r="G743" s="21"/>
      <c r="H743" s="37"/>
    </row>
    <row r="744" spans="1:8" s="19" customFormat="1" x14ac:dyDescent="0.25">
      <c r="A744" s="12"/>
      <c r="B744" s="20"/>
      <c r="C744" s="20"/>
      <c r="D744" s="20"/>
      <c r="G744" s="21"/>
      <c r="H744" s="37"/>
    </row>
    <row r="745" spans="1:8" s="19" customFormat="1" x14ac:dyDescent="0.25">
      <c r="A745" s="12"/>
      <c r="B745" s="20"/>
      <c r="C745" s="20"/>
      <c r="D745" s="20"/>
      <c r="G745" s="21"/>
      <c r="H745" s="37"/>
    </row>
    <row r="746" spans="1:8" s="19" customFormat="1" x14ac:dyDescent="0.25">
      <c r="A746" s="12"/>
      <c r="B746" s="20"/>
      <c r="C746" s="20"/>
      <c r="D746" s="20"/>
      <c r="G746" s="21"/>
      <c r="H746" s="37"/>
    </row>
    <row r="747" spans="1:8" s="19" customFormat="1" x14ac:dyDescent="0.25">
      <c r="A747" s="12"/>
      <c r="B747" s="20"/>
      <c r="C747" s="20"/>
      <c r="D747" s="20"/>
      <c r="G747" s="21"/>
      <c r="H747" s="37"/>
    </row>
    <row r="748" spans="1:8" s="19" customFormat="1" x14ac:dyDescent="0.25">
      <c r="A748" s="12"/>
      <c r="B748" s="20"/>
      <c r="C748" s="20"/>
      <c r="D748" s="20"/>
      <c r="G748" s="21"/>
      <c r="H748" s="37"/>
    </row>
    <row r="749" spans="1:8" s="19" customFormat="1" x14ac:dyDescent="0.25">
      <c r="A749" s="12"/>
      <c r="B749" s="20"/>
      <c r="C749" s="20"/>
      <c r="D749" s="20"/>
      <c r="G749" s="21"/>
      <c r="H749" s="37"/>
    </row>
    <row r="750" spans="1:8" s="19" customFormat="1" x14ac:dyDescent="0.25">
      <c r="A750" s="12"/>
      <c r="B750" s="20"/>
      <c r="C750" s="20"/>
      <c r="D750" s="20"/>
      <c r="G750" s="21"/>
      <c r="H750" s="37"/>
    </row>
    <row r="751" spans="1:8" s="19" customFormat="1" x14ac:dyDescent="0.25">
      <c r="A751" s="12"/>
      <c r="B751" s="20"/>
      <c r="C751" s="20"/>
      <c r="D751" s="20"/>
      <c r="G751" s="21"/>
      <c r="H751" s="37"/>
    </row>
    <row r="752" spans="1:8" s="19" customFormat="1" x14ac:dyDescent="0.25">
      <c r="A752" s="12"/>
      <c r="B752" s="20"/>
      <c r="C752" s="20"/>
      <c r="D752" s="20"/>
      <c r="G752" s="21"/>
      <c r="H752" s="37"/>
    </row>
    <row r="753" spans="1:8" s="19" customFormat="1" x14ac:dyDescent="0.25">
      <c r="A753" s="12"/>
      <c r="B753" s="20"/>
      <c r="C753" s="20"/>
      <c r="D753" s="20"/>
      <c r="G753" s="21"/>
      <c r="H753" s="37"/>
    </row>
    <row r="754" spans="1:8" s="19" customFormat="1" x14ac:dyDescent="0.25">
      <c r="A754" s="12"/>
      <c r="B754" s="20"/>
      <c r="C754" s="20"/>
      <c r="D754" s="20"/>
      <c r="G754" s="21"/>
      <c r="H754" s="37"/>
    </row>
    <row r="755" spans="1:8" s="19" customFormat="1" x14ac:dyDescent="0.25">
      <c r="A755" s="12"/>
      <c r="B755" s="20"/>
      <c r="C755" s="20"/>
      <c r="D755" s="20"/>
      <c r="G755" s="21"/>
      <c r="H755" s="37"/>
    </row>
    <row r="756" spans="1:8" s="19" customFormat="1" x14ac:dyDescent="0.25">
      <c r="A756" s="12"/>
      <c r="B756" s="20"/>
      <c r="C756" s="20"/>
      <c r="D756" s="20"/>
      <c r="G756" s="21"/>
      <c r="H756" s="37"/>
    </row>
    <row r="757" spans="1:8" s="19" customFormat="1" x14ac:dyDescent="0.25">
      <c r="A757" s="12"/>
      <c r="B757" s="20"/>
      <c r="C757" s="20"/>
      <c r="D757" s="20"/>
      <c r="G757" s="21"/>
      <c r="H757" s="37"/>
    </row>
    <row r="758" spans="1:8" s="19" customFormat="1" x14ac:dyDescent="0.25">
      <c r="A758" s="12"/>
      <c r="B758" s="20"/>
      <c r="C758" s="20"/>
      <c r="D758" s="20"/>
      <c r="G758" s="21"/>
      <c r="H758" s="37"/>
    </row>
    <row r="759" spans="1:8" s="19" customFormat="1" x14ac:dyDescent="0.25">
      <c r="A759" s="12"/>
      <c r="B759" s="20"/>
      <c r="C759" s="20"/>
      <c r="D759" s="20"/>
      <c r="G759" s="21"/>
      <c r="H759" s="37"/>
    </row>
    <row r="760" spans="1:8" s="19" customFormat="1" x14ac:dyDescent="0.25">
      <c r="A760" s="12"/>
      <c r="B760" s="20"/>
      <c r="C760" s="20"/>
      <c r="D760" s="20"/>
      <c r="G760" s="21"/>
      <c r="H760" s="37"/>
    </row>
    <row r="761" spans="1:8" s="19" customFormat="1" x14ac:dyDescent="0.25">
      <c r="A761" s="12"/>
      <c r="B761" s="20"/>
      <c r="C761" s="20"/>
      <c r="D761" s="20"/>
      <c r="G761" s="21"/>
      <c r="H761" s="37"/>
    </row>
    <row r="762" spans="1:8" s="19" customFormat="1" x14ac:dyDescent="0.25">
      <c r="A762" s="12"/>
      <c r="B762" s="20"/>
      <c r="C762" s="20"/>
      <c r="D762" s="20"/>
      <c r="G762" s="21"/>
      <c r="H762" s="37"/>
    </row>
    <row r="763" spans="1:8" s="19" customFormat="1" x14ac:dyDescent="0.25">
      <c r="A763" s="12"/>
      <c r="B763" s="20"/>
      <c r="C763" s="20"/>
      <c r="D763" s="20"/>
      <c r="G763" s="21"/>
      <c r="H763" s="37"/>
    </row>
    <row r="764" spans="1:8" s="19" customFormat="1" x14ac:dyDescent="0.25">
      <c r="A764" s="12"/>
      <c r="B764" s="20"/>
      <c r="C764" s="20"/>
      <c r="D764" s="20"/>
      <c r="G764" s="21"/>
      <c r="H764" s="37"/>
    </row>
    <row r="765" spans="1:8" s="19" customFormat="1" x14ac:dyDescent="0.25">
      <c r="A765" s="12"/>
      <c r="B765" s="20"/>
      <c r="C765" s="20"/>
      <c r="D765" s="20"/>
      <c r="G765" s="21"/>
      <c r="H765" s="37"/>
    </row>
    <row r="766" spans="1:8" s="19" customFormat="1" x14ac:dyDescent="0.25">
      <c r="A766" s="12"/>
      <c r="B766" s="20"/>
      <c r="C766" s="20"/>
      <c r="D766" s="20"/>
      <c r="G766" s="21"/>
      <c r="H766" s="37"/>
    </row>
    <row r="767" spans="1:8" s="19" customFormat="1" x14ac:dyDescent="0.25">
      <c r="A767" s="12"/>
      <c r="B767" s="20"/>
      <c r="C767" s="20"/>
      <c r="D767" s="20"/>
      <c r="G767" s="21"/>
      <c r="H767" s="37"/>
    </row>
    <row r="768" spans="1:8" s="19" customFormat="1" x14ac:dyDescent="0.25">
      <c r="A768" s="12"/>
      <c r="B768" s="20"/>
      <c r="C768" s="20"/>
      <c r="D768" s="20"/>
      <c r="G768" s="21"/>
      <c r="H768" s="37"/>
    </row>
    <row r="769" spans="1:8" s="19" customFormat="1" x14ac:dyDescent="0.25">
      <c r="A769" s="12"/>
      <c r="B769" s="20"/>
      <c r="C769" s="20"/>
      <c r="D769" s="20"/>
      <c r="G769" s="21"/>
      <c r="H769" s="37"/>
    </row>
    <row r="770" spans="1:8" s="19" customFormat="1" x14ac:dyDescent="0.25">
      <c r="A770" s="12"/>
      <c r="B770" s="20"/>
      <c r="C770" s="20"/>
      <c r="D770" s="20"/>
      <c r="G770" s="21"/>
      <c r="H770" s="37"/>
    </row>
    <row r="771" spans="1:8" s="19" customFormat="1" x14ac:dyDescent="0.25">
      <c r="A771" s="12"/>
      <c r="B771" s="20"/>
      <c r="C771" s="20"/>
      <c r="D771" s="20"/>
      <c r="G771" s="21"/>
      <c r="H771" s="37"/>
    </row>
    <row r="772" spans="1:8" s="19" customFormat="1" x14ac:dyDescent="0.25">
      <c r="A772" s="12"/>
      <c r="B772" s="20"/>
      <c r="C772" s="20"/>
      <c r="D772" s="20"/>
      <c r="G772" s="21"/>
      <c r="H772" s="37"/>
    </row>
    <row r="773" spans="1:8" s="19" customFormat="1" x14ac:dyDescent="0.25">
      <c r="A773" s="12"/>
      <c r="B773" s="20"/>
      <c r="C773" s="20"/>
      <c r="D773" s="20"/>
      <c r="G773" s="21"/>
      <c r="H773" s="37"/>
    </row>
    <row r="774" spans="1:8" s="19" customFormat="1" x14ac:dyDescent="0.25">
      <c r="A774" s="12"/>
      <c r="B774" s="20"/>
      <c r="C774" s="20"/>
      <c r="D774" s="20"/>
      <c r="G774" s="21"/>
      <c r="H774" s="37"/>
    </row>
    <row r="775" spans="1:8" s="19" customFormat="1" x14ac:dyDescent="0.25">
      <c r="A775" s="12"/>
      <c r="B775" s="20"/>
      <c r="C775" s="20"/>
      <c r="D775" s="20"/>
      <c r="G775" s="21"/>
      <c r="H775" s="37"/>
    </row>
    <row r="776" spans="1:8" s="19" customFormat="1" x14ac:dyDescent="0.25">
      <c r="A776" s="12"/>
      <c r="B776" s="20"/>
      <c r="C776" s="20"/>
      <c r="D776" s="20"/>
      <c r="G776" s="21"/>
      <c r="H776" s="37"/>
    </row>
    <row r="777" spans="1:8" s="19" customFormat="1" x14ac:dyDescent="0.25">
      <c r="A777" s="12"/>
      <c r="B777" s="20"/>
      <c r="C777" s="20"/>
      <c r="D777" s="20"/>
      <c r="G777" s="21"/>
      <c r="H777" s="37"/>
    </row>
    <row r="778" spans="1:8" s="19" customFormat="1" x14ac:dyDescent="0.25">
      <c r="A778" s="12"/>
      <c r="B778" s="20"/>
      <c r="C778" s="20"/>
      <c r="D778" s="20"/>
      <c r="G778" s="21"/>
      <c r="H778" s="37"/>
    </row>
    <row r="779" spans="1:8" s="19" customFormat="1" x14ac:dyDescent="0.25">
      <c r="A779" s="12"/>
      <c r="B779" s="20"/>
      <c r="C779" s="20"/>
      <c r="D779" s="20"/>
      <c r="G779" s="21"/>
      <c r="H779" s="37"/>
    </row>
    <row r="780" spans="1:8" s="19" customFormat="1" x14ac:dyDescent="0.25">
      <c r="A780" s="12"/>
      <c r="B780" s="20"/>
      <c r="C780" s="20"/>
      <c r="D780" s="20"/>
      <c r="G780" s="21"/>
      <c r="H780" s="37"/>
    </row>
    <row r="781" spans="1:8" s="19" customFormat="1" x14ac:dyDescent="0.25">
      <c r="A781" s="12"/>
      <c r="B781" s="20"/>
      <c r="C781" s="20"/>
      <c r="D781" s="20"/>
      <c r="G781" s="21"/>
      <c r="H781" s="37"/>
    </row>
    <row r="782" spans="1:8" s="19" customFormat="1" x14ac:dyDescent="0.25">
      <c r="A782" s="12"/>
      <c r="B782" s="20"/>
      <c r="C782" s="20"/>
      <c r="D782" s="20"/>
      <c r="G782" s="21"/>
      <c r="H782" s="37"/>
    </row>
    <row r="783" spans="1:8" s="19" customFormat="1" x14ac:dyDescent="0.25">
      <c r="A783" s="12"/>
      <c r="B783" s="20"/>
      <c r="C783" s="20"/>
      <c r="D783" s="20"/>
      <c r="G783" s="21"/>
      <c r="H783" s="37"/>
    </row>
    <row r="784" spans="1:8" s="19" customFormat="1" x14ac:dyDescent="0.25">
      <c r="A784" s="12"/>
      <c r="B784" s="20"/>
      <c r="C784" s="20"/>
      <c r="D784" s="20"/>
      <c r="G784" s="21"/>
      <c r="H784" s="37"/>
    </row>
    <row r="785" spans="1:8" s="19" customFormat="1" x14ac:dyDescent="0.25">
      <c r="A785" s="12"/>
      <c r="B785" s="20"/>
      <c r="C785" s="20"/>
      <c r="D785" s="20"/>
      <c r="G785" s="21"/>
      <c r="H785" s="37"/>
    </row>
    <row r="786" spans="1:8" s="19" customFormat="1" x14ac:dyDescent="0.25">
      <c r="A786" s="12"/>
      <c r="B786" s="20"/>
      <c r="C786" s="20"/>
      <c r="D786" s="20"/>
      <c r="G786" s="21"/>
      <c r="H786" s="37"/>
    </row>
    <row r="787" spans="1:8" s="19" customFormat="1" x14ac:dyDescent="0.25">
      <c r="A787" s="12"/>
      <c r="B787" s="20"/>
      <c r="C787" s="20"/>
      <c r="D787" s="20"/>
      <c r="G787" s="21"/>
      <c r="H787" s="37"/>
    </row>
    <row r="788" spans="1:8" s="19" customFormat="1" x14ac:dyDescent="0.25">
      <c r="A788" s="12"/>
      <c r="B788" s="20"/>
      <c r="C788" s="20"/>
      <c r="D788" s="20"/>
      <c r="G788" s="21"/>
      <c r="H788" s="37"/>
    </row>
    <row r="789" spans="1:8" s="19" customFormat="1" x14ac:dyDescent="0.25">
      <c r="A789" s="12"/>
      <c r="B789" s="20"/>
      <c r="C789" s="20"/>
      <c r="D789" s="20"/>
      <c r="G789" s="21"/>
      <c r="H789" s="37"/>
    </row>
    <row r="790" spans="1:8" s="19" customFormat="1" x14ac:dyDescent="0.25">
      <c r="A790" s="12"/>
      <c r="B790" s="20"/>
      <c r="C790" s="20"/>
      <c r="D790" s="20"/>
      <c r="G790" s="21"/>
      <c r="H790" s="37"/>
    </row>
    <row r="791" spans="1:8" s="19" customFormat="1" x14ac:dyDescent="0.25">
      <c r="A791" s="12"/>
      <c r="B791" s="20"/>
      <c r="C791" s="20"/>
      <c r="D791" s="20"/>
      <c r="G791" s="21"/>
      <c r="H791" s="37"/>
    </row>
    <row r="792" spans="1:8" s="19" customFormat="1" x14ac:dyDescent="0.25">
      <c r="A792" s="12"/>
      <c r="B792" s="20"/>
      <c r="C792" s="20"/>
      <c r="D792" s="20"/>
      <c r="G792" s="21"/>
      <c r="H792" s="37"/>
    </row>
    <row r="793" spans="1:8" s="19" customFormat="1" x14ac:dyDescent="0.25">
      <c r="A793" s="12"/>
      <c r="B793" s="20"/>
      <c r="C793" s="20"/>
      <c r="D793" s="20"/>
      <c r="G793" s="21"/>
      <c r="H793" s="37"/>
    </row>
    <row r="794" spans="1:8" s="19" customFormat="1" x14ac:dyDescent="0.25">
      <c r="A794" s="12"/>
      <c r="B794" s="20"/>
      <c r="C794" s="20"/>
      <c r="D794" s="20"/>
      <c r="G794" s="21"/>
      <c r="H794" s="37"/>
    </row>
    <row r="795" spans="1:8" s="19" customFormat="1" x14ac:dyDescent="0.25">
      <c r="A795" s="12"/>
      <c r="B795" s="20"/>
      <c r="C795" s="20"/>
      <c r="D795" s="20"/>
      <c r="G795" s="21"/>
      <c r="H795" s="37"/>
    </row>
    <row r="796" spans="1:8" s="19" customFormat="1" x14ac:dyDescent="0.25">
      <c r="A796" s="12"/>
      <c r="B796" s="20"/>
      <c r="C796" s="20"/>
      <c r="D796" s="20"/>
      <c r="G796" s="21"/>
      <c r="H796" s="37"/>
    </row>
    <row r="797" spans="1:8" s="19" customFormat="1" x14ac:dyDescent="0.25">
      <c r="A797" s="12"/>
      <c r="B797" s="20"/>
      <c r="C797" s="20"/>
      <c r="D797" s="20"/>
      <c r="G797" s="21"/>
      <c r="H797" s="37"/>
    </row>
    <row r="798" spans="1:8" s="19" customFormat="1" x14ac:dyDescent="0.25">
      <c r="A798" s="12"/>
      <c r="B798" s="20"/>
      <c r="C798" s="20"/>
      <c r="D798" s="20"/>
      <c r="G798" s="21"/>
      <c r="H798" s="37"/>
    </row>
    <row r="799" spans="1:8" s="19" customFormat="1" x14ac:dyDescent="0.25">
      <c r="A799" s="12"/>
      <c r="B799" s="20"/>
      <c r="C799" s="20"/>
      <c r="D799" s="20"/>
      <c r="G799" s="21"/>
      <c r="H799" s="37"/>
    </row>
    <row r="800" spans="1:8" s="19" customFormat="1" x14ac:dyDescent="0.25">
      <c r="A800" s="12"/>
      <c r="B800" s="20"/>
      <c r="C800" s="20"/>
      <c r="D800" s="20"/>
      <c r="G800" s="21"/>
      <c r="H800" s="37"/>
    </row>
    <row r="801" spans="1:8" s="19" customFormat="1" x14ac:dyDescent="0.25">
      <c r="A801" s="12"/>
      <c r="B801" s="20"/>
      <c r="C801" s="20"/>
      <c r="D801" s="20"/>
      <c r="G801" s="21"/>
      <c r="H801" s="37"/>
    </row>
    <row r="802" spans="1:8" s="19" customFormat="1" x14ac:dyDescent="0.25">
      <c r="A802" s="12"/>
      <c r="B802" s="20"/>
      <c r="C802" s="20"/>
      <c r="D802" s="20"/>
      <c r="G802" s="21"/>
      <c r="H802" s="37"/>
    </row>
    <row r="803" spans="1:8" s="19" customFormat="1" x14ac:dyDescent="0.25">
      <c r="A803" s="12"/>
      <c r="B803" s="20"/>
      <c r="C803" s="20"/>
      <c r="D803" s="20"/>
      <c r="G803" s="21"/>
      <c r="H803" s="37"/>
    </row>
    <row r="804" spans="1:8" s="19" customFormat="1" x14ac:dyDescent="0.25">
      <c r="A804" s="12"/>
      <c r="B804" s="20"/>
      <c r="C804" s="20"/>
      <c r="D804" s="20"/>
      <c r="G804" s="21"/>
      <c r="H804" s="37"/>
    </row>
    <row r="805" spans="1:8" s="19" customFormat="1" x14ac:dyDescent="0.25">
      <c r="A805" s="12"/>
      <c r="B805" s="20"/>
      <c r="C805" s="20"/>
      <c r="D805" s="20"/>
      <c r="G805" s="21"/>
      <c r="H805" s="37"/>
    </row>
    <row r="806" spans="1:8" s="19" customFormat="1" x14ac:dyDescent="0.25">
      <c r="A806" s="12"/>
      <c r="B806" s="20"/>
      <c r="C806" s="20"/>
      <c r="D806" s="20"/>
      <c r="G806" s="21"/>
      <c r="H806" s="37"/>
    </row>
    <row r="807" spans="1:8" s="19" customFormat="1" x14ac:dyDescent="0.25">
      <c r="A807" s="12"/>
      <c r="B807" s="20"/>
      <c r="C807" s="20"/>
      <c r="D807" s="20"/>
      <c r="G807" s="21"/>
      <c r="H807" s="37"/>
    </row>
    <row r="808" spans="1:8" s="19" customFormat="1" x14ac:dyDescent="0.25">
      <c r="A808" s="12"/>
      <c r="B808" s="20"/>
      <c r="C808" s="20"/>
      <c r="D808" s="20"/>
      <c r="G808" s="21"/>
      <c r="H808" s="37"/>
    </row>
    <row r="809" spans="1:8" s="19" customFormat="1" x14ac:dyDescent="0.25">
      <c r="A809" s="12"/>
      <c r="B809" s="20"/>
      <c r="C809" s="20"/>
      <c r="D809" s="20"/>
      <c r="G809" s="21"/>
      <c r="H809" s="37"/>
    </row>
    <row r="810" spans="1:8" s="19" customFormat="1" x14ac:dyDescent="0.25">
      <c r="A810" s="12"/>
      <c r="B810" s="20"/>
      <c r="C810" s="20"/>
      <c r="D810" s="20"/>
      <c r="G810" s="21"/>
      <c r="H810" s="37"/>
    </row>
    <row r="811" spans="1:8" s="19" customFormat="1" x14ac:dyDescent="0.25">
      <c r="A811" s="12"/>
      <c r="B811" s="20"/>
      <c r="C811" s="20"/>
      <c r="D811" s="20"/>
      <c r="G811" s="21"/>
      <c r="H811" s="37"/>
    </row>
    <row r="812" spans="1:8" s="19" customFormat="1" x14ac:dyDescent="0.25">
      <c r="A812" s="12"/>
      <c r="B812" s="20"/>
      <c r="C812" s="20"/>
      <c r="D812" s="20"/>
      <c r="G812" s="21"/>
      <c r="H812" s="37"/>
    </row>
    <row r="813" spans="1:8" s="19" customFormat="1" x14ac:dyDescent="0.25">
      <c r="A813" s="12"/>
      <c r="B813" s="20"/>
      <c r="C813" s="20"/>
      <c r="D813" s="20"/>
      <c r="G813" s="21"/>
      <c r="H813" s="37"/>
    </row>
    <row r="814" spans="1:8" s="19" customFormat="1" x14ac:dyDescent="0.25">
      <c r="A814" s="12"/>
      <c r="B814" s="20"/>
      <c r="C814" s="20"/>
      <c r="D814" s="20"/>
      <c r="G814" s="21"/>
      <c r="H814" s="37"/>
    </row>
    <row r="815" spans="1:8" s="19" customFormat="1" x14ac:dyDescent="0.25">
      <c r="A815" s="12"/>
      <c r="B815" s="20"/>
      <c r="C815" s="20"/>
      <c r="D815" s="20"/>
      <c r="G815" s="21"/>
      <c r="H815" s="37"/>
    </row>
    <row r="816" spans="1:8" s="19" customFormat="1" x14ac:dyDescent="0.25">
      <c r="A816" s="12"/>
      <c r="B816" s="20"/>
      <c r="C816" s="20"/>
      <c r="D816" s="20"/>
      <c r="G816" s="21"/>
      <c r="H816" s="37"/>
    </row>
    <row r="817" spans="1:8" s="19" customFormat="1" x14ac:dyDescent="0.25">
      <c r="A817" s="12"/>
      <c r="B817" s="20"/>
      <c r="C817" s="20"/>
      <c r="D817" s="20"/>
      <c r="G817" s="21"/>
      <c r="H817" s="37"/>
    </row>
    <row r="818" spans="1:8" s="19" customFormat="1" x14ac:dyDescent="0.25">
      <c r="A818" s="12"/>
      <c r="B818" s="20"/>
      <c r="C818" s="20"/>
      <c r="D818" s="20"/>
      <c r="G818" s="21"/>
      <c r="H818" s="37"/>
    </row>
    <row r="819" spans="1:8" s="19" customFormat="1" x14ac:dyDescent="0.25">
      <c r="A819" s="12"/>
      <c r="B819" s="20"/>
      <c r="C819" s="20"/>
      <c r="D819" s="20"/>
      <c r="G819" s="21"/>
      <c r="H819" s="37"/>
    </row>
    <row r="820" spans="1:8" s="19" customFormat="1" x14ac:dyDescent="0.25">
      <c r="A820" s="12"/>
      <c r="B820" s="20"/>
      <c r="C820" s="20"/>
      <c r="D820" s="20"/>
      <c r="G820" s="21"/>
      <c r="H820" s="37"/>
    </row>
    <row r="821" spans="1:8" s="19" customFormat="1" x14ac:dyDescent="0.25">
      <c r="A821" s="12"/>
      <c r="B821" s="20"/>
      <c r="C821" s="20"/>
      <c r="D821" s="20"/>
      <c r="G821" s="21"/>
      <c r="H821" s="37"/>
    </row>
    <row r="822" spans="1:8" s="19" customFormat="1" x14ac:dyDescent="0.25">
      <c r="A822" s="12"/>
      <c r="B822" s="20"/>
      <c r="C822" s="20"/>
      <c r="D822" s="20"/>
      <c r="G822" s="21"/>
      <c r="H822" s="37"/>
    </row>
    <row r="823" spans="1:8" s="19" customFormat="1" x14ac:dyDescent="0.25">
      <c r="A823" s="12"/>
      <c r="B823" s="20"/>
      <c r="C823" s="20"/>
      <c r="D823" s="20"/>
      <c r="G823" s="21"/>
      <c r="H823" s="37"/>
    </row>
    <row r="824" spans="1:8" s="19" customFormat="1" x14ac:dyDescent="0.25">
      <c r="A824" s="12"/>
      <c r="B824" s="20"/>
      <c r="C824" s="20"/>
      <c r="D824" s="20"/>
      <c r="G824" s="21"/>
      <c r="H824" s="37"/>
    </row>
    <row r="825" spans="1:8" s="19" customFormat="1" x14ac:dyDescent="0.25">
      <c r="A825" s="12"/>
      <c r="B825" s="20"/>
      <c r="C825" s="20"/>
      <c r="D825" s="20"/>
      <c r="G825" s="21"/>
      <c r="H825" s="37"/>
    </row>
    <row r="826" spans="1:8" s="19" customFormat="1" x14ac:dyDescent="0.25">
      <c r="A826" s="12"/>
      <c r="B826" s="20"/>
      <c r="C826" s="20"/>
      <c r="D826" s="20"/>
      <c r="G826" s="21"/>
      <c r="H826" s="37"/>
    </row>
    <row r="827" spans="1:8" s="19" customFormat="1" x14ac:dyDescent="0.25">
      <c r="A827" s="12"/>
      <c r="B827" s="20"/>
      <c r="C827" s="20"/>
      <c r="D827" s="20"/>
      <c r="G827" s="21"/>
      <c r="H827" s="37"/>
    </row>
    <row r="828" spans="1:8" s="19" customFormat="1" x14ac:dyDescent="0.25">
      <c r="A828" s="12"/>
      <c r="B828" s="20"/>
      <c r="C828" s="20"/>
      <c r="D828" s="20"/>
      <c r="G828" s="21"/>
      <c r="H828" s="37"/>
    </row>
    <row r="829" spans="1:8" s="19" customFormat="1" x14ac:dyDescent="0.25">
      <c r="A829" s="12"/>
      <c r="B829" s="20"/>
      <c r="C829" s="20"/>
      <c r="D829" s="20"/>
      <c r="G829" s="21"/>
      <c r="H829" s="37"/>
    </row>
    <row r="830" spans="1:8" s="19" customFormat="1" x14ac:dyDescent="0.25">
      <c r="A830" s="12"/>
      <c r="B830" s="20"/>
      <c r="C830" s="20"/>
      <c r="D830" s="20"/>
      <c r="G830" s="21"/>
      <c r="H830" s="37"/>
    </row>
    <row r="831" spans="1:8" s="19" customFormat="1" x14ac:dyDescent="0.25">
      <c r="A831" s="12"/>
      <c r="B831" s="20"/>
      <c r="C831" s="20"/>
      <c r="D831" s="20"/>
      <c r="G831" s="21"/>
      <c r="H831" s="37"/>
    </row>
    <row r="832" spans="1:8" s="19" customFormat="1" x14ac:dyDescent="0.25">
      <c r="A832" s="12"/>
      <c r="B832" s="20"/>
      <c r="C832" s="20"/>
      <c r="D832" s="20"/>
      <c r="G832" s="21"/>
      <c r="H832" s="37"/>
    </row>
    <row r="833" spans="1:8" s="19" customFormat="1" x14ac:dyDescent="0.25">
      <c r="A833" s="12"/>
      <c r="B833" s="20"/>
      <c r="C833" s="20"/>
      <c r="D833" s="20"/>
      <c r="G833" s="21"/>
      <c r="H833" s="37"/>
    </row>
    <row r="834" spans="1:8" s="19" customFormat="1" x14ac:dyDescent="0.25">
      <c r="A834" s="12"/>
      <c r="B834" s="20"/>
      <c r="C834" s="20"/>
      <c r="D834" s="20"/>
      <c r="G834" s="21"/>
      <c r="H834" s="37"/>
    </row>
    <row r="835" spans="1:8" s="19" customFormat="1" x14ac:dyDescent="0.25">
      <c r="A835" s="12"/>
      <c r="B835" s="20"/>
      <c r="C835" s="20"/>
      <c r="D835" s="20"/>
      <c r="G835" s="21"/>
      <c r="H835" s="37"/>
    </row>
    <row r="836" spans="1:8" s="19" customFormat="1" x14ac:dyDescent="0.25">
      <c r="A836" s="12"/>
      <c r="B836" s="20"/>
      <c r="C836" s="20"/>
      <c r="D836" s="20"/>
      <c r="G836" s="21"/>
      <c r="H836" s="37"/>
    </row>
    <row r="837" spans="1:8" s="19" customFormat="1" x14ac:dyDescent="0.25">
      <c r="A837" s="12"/>
      <c r="B837" s="20"/>
      <c r="C837" s="20"/>
      <c r="D837" s="20"/>
      <c r="G837" s="21"/>
      <c r="H837" s="37"/>
    </row>
    <row r="838" spans="1:8" s="19" customFormat="1" x14ac:dyDescent="0.25">
      <c r="A838" s="12"/>
      <c r="B838" s="20"/>
      <c r="C838" s="20"/>
      <c r="D838" s="20"/>
      <c r="G838" s="21"/>
      <c r="H838" s="37"/>
    </row>
    <row r="839" spans="1:8" s="19" customFormat="1" x14ac:dyDescent="0.25">
      <c r="A839" s="12"/>
      <c r="B839" s="20"/>
      <c r="C839" s="20"/>
      <c r="D839" s="20"/>
      <c r="G839" s="21"/>
      <c r="H839" s="37"/>
    </row>
    <row r="840" spans="1:8" s="19" customFormat="1" x14ac:dyDescent="0.25">
      <c r="A840" s="12"/>
      <c r="B840" s="20"/>
      <c r="C840" s="20"/>
      <c r="D840" s="20"/>
      <c r="G840" s="21"/>
      <c r="H840" s="37"/>
    </row>
    <row r="841" spans="1:8" s="19" customFormat="1" x14ac:dyDescent="0.25">
      <c r="A841" s="12"/>
      <c r="B841" s="20"/>
      <c r="C841" s="20"/>
      <c r="D841" s="20"/>
      <c r="G841" s="21"/>
      <c r="H841" s="37"/>
    </row>
    <row r="842" spans="1:8" s="19" customFormat="1" x14ac:dyDescent="0.25">
      <c r="A842" s="12"/>
      <c r="B842" s="20"/>
      <c r="C842" s="20"/>
      <c r="D842" s="20"/>
      <c r="G842" s="21"/>
      <c r="H842" s="37"/>
    </row>
    <row r="843" spans="1:8" s="19" customFormat="1" x14ac:dyDescent="0.25">
      <c r="A843" s="12"/>
      <c r="B843" s="20"/>
      <c r="C843" s="20"/>
      <c r="D843" s="20"/>
      <c r="G843" s="21"/>
      <c r="H843" s="37"/>
    </row>
    <row r="844" spans="1:8" s="19" customFormat="1" x14ac:dyDescent="0.25">
      <c r="A844" s="12"/>
      <c r="B844" s="20"/>
      <c r="C844" s="20"/>
      <c r="D844" s="20"/>
      <c r="G844" s="21"/>
      <c r="H844" s="37"/>
    </row>
    <row r="845" spans="1:8" s="19" customFormat="1" x14ac:dyDescent="0.25">
      <c r="A845" s="12"/>
      <c r="B845" s="20"/>
      <c r="C845" s="20"/>
      <c r="D845" s="20"/>
      <c r="G845" s="21"/>
      <c r="H845" s="37"/>
    </row>
    <row r="846" spans="1:8" s="19" customFormat="1" x14ac:dyDescent="0.25">
      <c r="A846" s="12"/>
      <c r="B846" s="20"/>
      <c r="C846" s="20"/>
      <c r="D846" s="20"/>
      <c r="G846" s="21"/>
      <c r="H846" s="37"/>
    </row>
    <row r="847" spans="1:8" s="19" customFormat="1" x14ac:dyDescent="0.25">
      <c r="A847" s="12"/>
      <c r="B847" s="20"/>
      <c r="C847" s="20"/>
      <c r="D847" s="20"/>
      <c r="G847" s="21"/>
      <c r="H847" s="37"/>
    </row>
    <row r="848" spans="1:8" s="19" customFormat="1" x14ac:dyDescent="0.25">
      <c r="A848" s="12"/>
      <c r="B848" s="20"/>
      <c r="C848" s="20"/>
      <c r="D848" s="20"/>
      <c r="G848" s="21"/>
      <c r="H848" s="37"/>
    </row>
    <row r="849" spans="1:8" s="19" customFormat="1" x14ac:dyDescent="0.25">
      <c r="A849" s="12"/>
      <c r="B849" s="20"/>
      <c r="C849" s="20"/>
      <c r="D849" s="20"/>
      <c r="G849" s="21"/>
      <c r="H849" s="37"/>
    </row>
    <row r="850" spans="1:8" s="19" customFormat="1" x14ac:dyDescent="0.25">
      <c r="A850" s="12"/>
      <c r="B850" s="20"/>
      <c r="C850" s="20"/>
      <c r="D850" s="20"/>
      <c r="G850" s="21"/>
      <c r="H850" s="37"/>
    </row>
    <row r="851" spans="1:8" s="19" customFormat="1" x14ac:dyDescent="0.25">
      <c r="A851" s="12"/>
      <c r="B851" s="20"/>
      <c r="C851" s="20"/>
      <c r="D851" s="20"/>
      <c r="G851" s="21"/>
      <c r="H851" s="37"/>
    </row>
    <row r="852" spans="1:8" s="19" customFormat="1" x14ac:dyDescent="0.25">
      <c r="A852" s="12"/>
      <c r="B852" s="20"/>
      <c r="C852" s="20"/>
      <c r="D852" s="20"/>
      <c r="G852" s="21"/>
      <c r="H852" s="37"/>
    </row>
    <row r="853" spans="1:8" s="19" customFormat="1" x14ac:dyDescent="0.25">
      <c r="A853" s="12"/>
      <c r="B853" s="20"/>
      <c r="C853" s="20"/>
      <c r="D853" s="20"/>
      <c r="G853" s="21"/>
      <c r="H853" s="37"/>
    </row>
    <row r="854" spans="1:8" s="19" customFormat="1" x14ac:dyDescent="0.25">
      <c r="A854" s="12"/>
      <c r="B854" s="20"/>
      <c r="C854" s="20"/>
      <c r="D854" s="20"/>
      <c r="G854" s="21"/>
      <c r="H854" s="37"/>
    </row>
    <row r="855" spans="1:8" s="19" customFormat="1" x14ac:dyDescent="0.25">
      <c r="A855" s="12"/>
      <c r="B855" s="20"/>
      <c r="C855" s="20"/>
      <c r="D855" s="20"/>
      <c r="G855" s="21"/>
      <c r="H855" s="37"/>
    </row>
    <row r="856" spans="1:8" s="19" customFormat="1" x14ac:dyDescent="0.25">
      <c r="A856" s="12"/>
      <c r="B856" s="20"/>
      <c r="C856" s="20"/>
      <c r="D856" s="20"/>
      <c r="G856" s="21"/>
      <c r="H856" s="37"/>
    </row>
    <row r="857" spans="1:8" s="19" customFormat="1" x14ac:dyDescent="0.25">
      <c r="A857" s="12"/>
      <c r="B857" s="20"/>
      <c r="C857" s="20"/>
      <c r="D857" s="20"/>
      <c r="G857" s="21"/>
      <c r="H857" s="37"/>
    </row>
    <row r="858" spans="1:8" s="19" customFormat="1" x14ac:dyDescent="0.25">
      <c r="A858" s="12"/>
      <c r="B858" s="20"/>
      <c r="C858" s="20"/>
      <c r="D858" s="20"/>
      <c r="G858" s="21"/>
      <c r="H858" s="37"/>
    </row>
    <row r="859" spans="1:8" s="19" customFormat="1" x14ac:dyDescent="0.25">
      <c r="A859" s="12"/>
      <c r="B859" s="20"/>
      <c r="C859" s="20"/>
      <c r="D859" s="20"/>
      <c r="G859" s="21"/>
      <c r="H859" s="37"/>
    </row>
    <row r="860" spans="1:8" s="19" customFormat="1" x14ac:dyDescent="0.25">
      <c r="A860" s="12"/>
      <c r="B860" s="20"/>
      <c r="C860" s="20"/>
      <c r="D860" s="20"/>
      <c r="G860" s="21"/>
      <c r="H860" s="37"/>
    </row>
    <row r="861" spans="1:8" s="19" customFormat="1" x14ac:dyDescent="0.25">
      <c r="A861" s="12"/>
      <c r="B861" s="20"/>
      <c r="C861" s="20"/>
      <c r="D861" s="20"/>
      <c r="G861" s="21"/>
      <c r="H861" s="37"/>
    </row>
    <row r="862" spans="1:8" s="19" customFormat="1" x14ac:dyDescent="0.25">
      <c r="A862" s="12"/>
      <c r="B862" s="20"/>
      <c r="C862" s="20"/>
      <c r="D862" s="20"/>
      <c r="G862" s="21"/>
      <c r="H862" s="37"/>
    </row>
    <row r="863" spans="1:8" s="19" customFormat="1" x14ac:dyDescent="0.25">
      <c r="A863" s="12"/>
      <c r="B863" s="20"/>
      <c r="C863" s="20"/>
      <c r="D863" s="20"/>
      <c r="G863" s="21"/>
      <c r="H863" s="37"/>
    </row>
    <row r="864" spans="1:8" s="19" customFormat="1" x14ac:dyDescent="0.25">
      <c r="A864" s="12"/>
      <c r="B864" s="20"/>
      <c r="C864" s="20"/>
      <c r="D864" s="20"/>
      <c r="G864" s="21"/>
      <c r="H864" s="37"/>
    </row>
    <row r="865" spans="1:8" s="19" customFormat="1" x14ac:dyDescent="0.25">
      <c r="A865" s="12"/>
      <c r="B865" s="20"/>
      <c r="C865" s="20"/>
      <c r="D865" s="20"/>
      <c r="G865" s="21"/>
      <c r="H865" s="37"/>
    </row>
    <row r="866" spans="1:8" s="19" customFormat="1" x14ac:dyDescent="0.25">
      <c r="A866" s="12"/>
      <c r="B866" s="20"/>
      <c r="C866" s="20"/>
      <c r="D866" s="20"/>
      <c r="G866" s="21"/>
      <c r="H866" s="37"/>
    </row>
    <row r="867" spans="1:8" s="19" customFormat="1" x14ac:dyDescent="0.25">
      <c r="A867" s="12"/>
      <c r="B867" s="20"/>
      <c r="C867" s="20"/>
      <c r="D867" s="20"/>
      <c r="G867" s="21"/>
      <c r="H867" s="37"/>
    </row>
    <row r="868" spans="1:8" s="19" customFormat="1" x14ac:dyDescent="0.25">
      <c r="A868" s="12"/>
      <c r="B868" s="20"/>
      <c r="C868" s="20"/>
      <c r="D868" s="20"/>
      <c r="G868" s="21"/>
      <c r="H868" s="37"/>
    </row>
    <row r="869" spans="1:8" s="19" customFormat="1" x14ac:dyDescent="0.25">
      <c r="A869" s="12"/>
      <c r="B869" s="20"/>
      <c r="C869" s="20"/>
      <c r="D869" s="20"/>
      <c r="G869" s="21"/>
      <c r="H869" s="37"/>
    </row>
    <row r="870" spans="1:8" s="19" customFormat="1" x14ac:dyDescent="0.25">
      <c r="A870" s="12"/>
      <c r="B870" s="20"/>
      <c r="C870" s="20"/>
      <c r="D870" s="20"/>
      <c r="G870" s="21"/>
      <c r="H870" s="37"/>
    </row>
    <row r="871" spans="1:8" s="19" customFormat="1" x14ac:dyDescent="0.25">
      <c r="A871" s="12"/>
      <c r="B871" s="20"/>
      <c r="C871" s="20"/>
      <c r="D871" s="20"/>
      <c r="G871" s="21"/>
      <c r="H871" s="37"/>
    </row>
    <row r="872" spans="1:8" s="19" customFormat="1" x14ac:dyDescent="0.25">
      <c r="A872" s="12"/>
      <c r="B872" s="20"/>
      <c r="C872" s="20"/>
      <c r="D872" s="20"/>
      <c r="G872" s="21"/>
      <c r="H872" s="37"/>
    </row>
    <row r="873" spans="1:8" s="19" customFormat="1" x14ac:dyDescent="0.25">
      <c r="A873" s="12"/>
      <c r="B873" s="20"/>
      <c r="C873" s="20"/>
      <c r="D873" s="20"/>
      <c r="G873" s="21"/>
      <c r="H873" s="37"/>
    </row>
    <row r="874" spans="1:8" s="19" customFormat="1" x14ac:dyDescent="0.25">
      <c r="A874" s="12"/>
      <c r="B874" s="20"/>
      <c r="C874" s="20"/>
      <c r="D874" s="20"/>
      <c r="G874" s="21"/>
      <c r="H874" s="37"/>
    </row>
    <row r="875" spans="1:8" s="19" customFormat="1" x14ac:dyDescent="0.25">
      <c r="A875" s="12"/>
      <c r="B875" s="20"/>
      <c r="C875" s="20"/>
      <c r="D875" s="20"/>
      <c r="G875" s="21"/>
      <c r="H875" s="37"/>
    </row>
    <row r="876" spans="1:8" s="19" customFormat="1" x14ac:dyDescent="0.25">
      <c r="A876" s="12"/>
      <c r="B876" s="20"/>
      <c r="C876" s="20"/>
      <c r="D876" s="20"/>
      <c r="G876" s="21"/>
      <c r="H876" s="37"/>
    </row>
    <row r="877" spans="1:8" s="19" customFormat="1" x14ac:dyDescent="0.25">
      <c r="A877" s="12"/>
      <c r="B877" s="20"/>
      <c r="C877" s="20"/>
      <c r="D877" s="20"/>
      <c r="G877" s="21"/>
      <c r="H877" s="37"/>
    </row>
    <row r="878" spans="1:8" s="19" customFormat="1" x14ac:dyDescent="0.25">
      <c r="A878" s="12"/>
      <c r="B878" s="20"/>
      <c r="C878" s="20"/>
      <c r="D878" s="20"/>
      <c r="G878" s="21"/>
      <c r="H878" s="37"/>
    </row>
    <row r="879" spans="1:8" s="19" customFormat="1" x14ac:dyDescent="0.25">
      <c r="A879" s="12"/>
      <c r="B879" s="20"/>
      <c r="C879" s="20"/>
      <c r="D879" s="20"/>
      <c r="G879" s="21"/>
      <c r="H879" s="37"/>
    </row>
    <row r="880" spans="1:8" s="19" customFormat="1" x14ac:dyDescent="0.25">
      <c r="A880" s="12"/>
      <c r="B880" s="20"/>
      <c r="C880" s="20"/>
      <c r="D880" s="20"/>
      <c r="G880" s="21"/>
      <c r="H880" s="37"/>
    </row>
    <row r="881" spans="1:8" s="19" customFormat="1" x14ac:dyDescent="0.25">
      <c r="A881" s="12"/>
      <c r="B881" s="20"/>
      <c r="C881" s="20"/>
      <c r="D881" s="20"/>
      <c r="G881" s="21"/>
      <c r="H881" s="37"/>
    </row>
    <row r="882" spans="1:8" s="19" customFormat="1" x14ac:dyDescent="0.25">
      <c r="A882" s="12"/>
      <c r="B882" s="20"/>
      <c r="C882" s="20"/>
      <c r="D882" s="20"/>
      <c r="G882" s="21"/>
      <c r="H882" s="37"/>
    </row>
    <row r="883" spans="1:8" s="19" customFormat="1" x14ac:dyDescent="0.25">
      <c r="A883" s="12"/>
      <c r="B883" s="20"/>
      <c r="C883" s="20"/>
      <c r="D883" s="20"/>
      <c r="G883" s="21"/>
      <c r="H883" s="37"/>
    </row>
    <row r="884" spans="1:8" s="19" customFormat="1" x14ac:dyDescent="0.25">
      <c r="A884" s="12"/>
      <c r="B884" s="20"/>
      <c r="C884" s="20"/>
      <c r="D884" s="20"/>
      <c r="G884" s="21"/>
      <c r="H884" s="37"/>
    </row>
    <row r="885" spans="1:8" s="19" customFormat="1" x14ac:dyDescent="0.25">
      <c r="A885" s="12"/>
      <c r="B885" s="20"/>
      <c r="C885" s="20"/>
      <c r="D885" s="20"/>
      <c r="G885" s="21"/>
      <c r="H885" s="37"/>
    </row>
    <row r="886" spans="1:8" s="19" customFormat="1" x14ac:dyDescent="0.25">
      <c r="A886" s="12"/>
      <c r="B886" s="20"/>
      <c r="C886" s="20"/>
      <c r="D886" s="20"/>
      <c r="G886" s="21"/>
      <c r="H886" s="37"/>
    </row>
    <row r="887" spans="1:8" s="19" customFormat="1" x14ac:dyDescent="0.25">
      <c r="A887" s="12"/>
      <c r="B887" s="20"/>
      <c r="C887" s="20"/>
      <c r="D887" s="20"/>
      <c r="G887" s="21"/>
      <c r="H887" s="37"/>
    </row>
    <row r="888" spans="1:8" s="19" customFormat="1" x14ac:dyDescent="0.25">
      <c r="A888" s="12"/>
      <c r="B888" s="20"/>
      <c r="C888" s="20"/>
      <c r="D888" s="20"/>
      <c r="G888" s="21"/>
      <c r="H888" s="37"/>
    </row>
    <row r="889" spans="1:8" s="19" customFormat="1" x14ac:dyDescent="0.25">
      <c r="A889" s="12"/>
      <c r="B889" s="20"/>
      <c r="C889" s="20"/>
      <c r="D889" s="20"/>
      <c r="G889" s="21"/>
      <c r="H889" s="37"/>
    </row>
    <row r="890" spans="1:8" s="19" customFormat="1" x14ac:dyDescent="0.25">
      <c r="A890" s="12"/>
      <c r="B890" s="20"/>
      <c r="C890" s="20"/>
      <c r="D890" s="20"/>
      <c r="G890" s="21"/>
      <c r="H890" s="37"/>
    </row>
    <row r="891" spans="1:8" s="19" customFormat="1" x14ac:dyDescent="0.25">
      <c r="A891" s="12"/>
      <c r="B891" s="20"/>
      <c r="C891" s="20"/>
      <c r="D891" s="20"/>
      <c r="G891" s="21"/>
      <c r="H891" s="37"/>
    </row>
    <row r="892" spans="1:8" s="19" customFormat="1" x14ac:dyDescent="0.25">
      <c r="A892" s="12"/>
      <c r="B892" s="20"/>
      <c r="C892" s="20"/>
      <c r="D892" s="20"/>
      <c r="G892" s="21"/>
      <c r="H892" s="37"/>
    </row>
    <row r="893" spans="1:8" s="19" customFormat="1" x14ac:dyDescent="0.25">
      <c r="A893" s="12"/>
      <c r="B893" s="20"/>
      <c r="C893" s="20"/>
      <c r="D893" s="20"/>
      <c r="G893" s="21"/>
      <c r="H893" s="37"/>
    </row>
    <row r="894" spans="1:8" s="19" customFormat="1" x14ac:dyDescent="0.25">
      <c r="A894" s="12"/>
      <c r="B894" s="20"/>
      <c r="C894" s="20"/>
      <c r="D894" s="20"/>
      <c r="G894" s="21"/>
      <c r="H894" s="37"/>
    </row>
    <row r="895" spans="1:8" s="19" customFormat="1" x14ac:dyDescent="0.25">
      <c r="A895" s="12"/>
      <c r="B895" s="20"/>
      <c r="C895" s="20"/>
      <c r="D895" s="20"/>
      <c r="G895" s="21"/>
      <c r="H895" s="37"/>
    </row>
    <row r="896" spans="1:8" s="19" customFormat="1" x14ac:dyDescent="0.25">
      <c r="A896" s="12"/>
      <c r="B896" s="20"/>
      <c r="C896" s="20"/>
      <c r="D896" s="20"/>
      <c r="G896" s="21"/>
      <c r="H896" s="37"/>
    </row>
    <row r="897" spans="1:8" s="19" customFormat="1" x14ac:dyDescent="0.25">
      <c r="A897" s="12"/>
      <c r="B897" s="20"/>
      <c r="C897" s="20"/>
      <c r="D897" s="20"/>
      <c r="G897" s="21"/>
      <c r="H897" s="37"/>
    </row>
    <row r="898" spans="1:8" s="19" customFormat="1" x14ac:dyDescent="0.25">
      <c r="A898" s="12"/>
      <c r="B898" s="20"/>
      <c r="C898" s="20"/>
      <c r="D898" s="20"/>
      <c r="G898" s="21"/>
      <c r="H898" s="37"/>
    </row>
    <row r="899" spans="1:8" s="19" customFormat="1" x14ac:dyDescent="0.25">
      <c r="A899" s="12"/>
      <c r="B899" s="20"/>
      <c r="C899" s="20"/>
      <c r="D899" s="20"/>
      <c r="G899" s="21"/>
      <c r="H899" s="37"/>
    </row>
    <row r="900" spans="1:8" s="19" customFormat="1" x14ac:dyDescent="0.25">
      <c r="A900" s="12"/>
      <c r="B900" s="20"/>
      <c r="C900" s="20"/>
      <c r="D900" s="20"/>
      <c r="G900" s="21"/>
      <c r="H900" s="37"/>
    </row>
    <row r="901" spans="1:8" s="19" customFormat="1" x14ac:dyDescent="0.25">
      <c r="A901" s="12"/>
      <c r="B901" s="20"/>
      <c r="C901" s="20"/>
      <c r="D901" s="20"/>
      <c r="G901" s="21"/>
      <c r="H901" s="37"/>
    </row>
    <row r="902" spans="1:8" s="19" customFormat="1" x14ac:dyDescent="0.25">
      <c r="A902" s="12"/>
      <c r="B902" s="20"/>
      <c r="C902" s="20"/>
      <c r="D902" s="20"/>
      <c r="G902" s="21"/>
      <c r="H902" s="37"/>
    </row>
    <row r="903" spans="1:8" s="19" customFormat="1" x14ac:dyDescent="0.25">
      <c r="A903" s="12"/>
      <c r="B903" s="20"/>
      <c r="C903" s="20"/>
      <c r="D903" s="20"/>
      <c r="G903" s="21"/>
      <c r="H903" s="37"/>
    </row>
    <row r="904" spans="1:8" s="19" customFormat="1" x14ac:dyDescent="0.25">
      <c r="A904" s="12"/>
      <c r="B904" s="20"/>
      <c r="C904" s="20"/>
      <c r="D904" s="20"/>
      <c r="G904" s="21"/>
      <c r="H904" s="37"/>
    </row>
    <row r="905" spans="1:8" s="19" customFormat="1" x14ac:dyDescent="0.25">
      <c r="A905" s="12"/>
      <c r="B905" s="20"/>
      <c r="C905" s="20"/>
      <c r="D905" s="20"/>
      <c r="G905" s="21"/>
      <c r="H905" s="37"/>
    </row>
    <row r="906" spans="1:8" s="19" customFormat="1" x14ac:dyDescent="0.25">
      <c r="A906" s="12"/>
      <c r="B906" s="20"/>
      <c r="C906" s="20"/>
      <c r="D906" s="20"/>
      <c r="G906" s="21"/>
      <c r="H906" s="37"/>
    </row>
    <row r="907" spans="1:8" s="19" customFormat="1" x14ac:dyDescent="0.25">
      <c r="A907" s="12"/>
      <c r="B907" s="20"/>
      <c r="C907" s="20"/>
      <c r="D907" s="20"/>
      <c r="G907" s="21"/>
      <c r="H907" s="37"/>
    </row>
    <row r="908" spans="1:8" s="19" customFormat="1" x14ac:dyDescent="0.25">
      <c r="A908" s="12"/>
      <c r="B908" s="20"/>
      <c r="C908" s="20"/>
      <c r="D908" s="20"/>
      <c r="G908" s="21"/>
      <c r="H908" s="37"/>
    </row>
    <row r="909" spans="1:8" s="19" customFormat="1" x14ac:dyDescent="0.25">
      <c r="A909" s="12"/>
      <c r="B909" s="20"/>
      <c r="C909" s="20"/>
      <c r="D909" s="20"/>
      <c r="G909" s="21"/>
      <c r="H909" s="37"/>
    </row>
    <row r="910" spans="1:8" s="19" customFormat="1" x14ac:dyDescent="0.25">
      <c r="A910" s="12"/>
      <c r="B910" s="20"/>
      <c r="C910" s="20"/>
      <c r="D910" s="20"/>
      <c r="G910" s="21"/>
      <c r="H910" s="37"/>
    </row>
    <row r="911" spans="1:8" s="19" customFormat="1" x14ac:dyDescent="0.25">
      <c r="A911" s="12"/>
      <c r="B911" s="20"/>
      <c r="C911" s="20"/>
      <c r="D911" s="20"/>
      <c r="G911" s="21"/>
      <c r="H911" s="37"/>
    </row>
    <row r="912" spans="1:8" s="19" customFormat="1" x14ac:dyDescent="0.25">
      <c r="A912" s="12"/>
      <c r="B912" s="20"/>
      <c r="C912" s="20"/>
      <c r="D912" s="20"/>
      <c r="G912" s="21"/>
      <c r="H912" s="37"/>
    </row>
    <row r="913" spans="1:8" s="19" customFormat="1" x14ac:dyDescent="0.25">
      <c r="A913" s="12"/>
      <c r="B913" s="20"/>
      <c r="C913" s="20"/>
      <c r="D913" s="20"/>
      <c r="G913" s="21"/>
      <c r="H913" s="37"/>
    </row>
    <row r="914" spans="1:8" s="19" customFormat="1" x14ac:dyDescent="0.25">
      <c r="A914" s="12"/>
      <c r="B914" s="20"/>
      <c r="C914" s="20"/>
      <c r="D914" s="20"/>
      <c r="G914" s="21"/>
      <c r="H914" s="37"/>
    </row>
    <row r="915" spans="1:8" s="19" customFormat="1" x14ac:dyDescent="0.25">
      <c r="A915" s="12"/>
      <c r="B915" s="20"/>
      <c r="C915" s="20"/>
      <c r="D915" s="20"/>
      <c r="G915" s="21"/>
      <c r="H915" s="37"/>
    </row>
    <row r="916" spans="1:8" s="19" customFormat="1" x14ac:dyDescent="0.25">
      <c r="A916" s="12"/>
      <c r="B916" s="20"/>
      <c r="C916" s="20"/>
      <c r="D916" s="20"/>
      <c r="G916" s="21"/>
      <c r="H916" s="37"/>
    </row>
    <row r="917" spans="1:8" s="19" customFormat="1" x14ac:dyDescent="0.25">
      <c r="A917" s="12"/>
      <c r="B917" s="20"/>
      <c r="C917" s="20"/>
      <c r="D917" s="20"/>
      <c r="G917" s="21"/>
      <c r="H917" s="37"/>
    </row>
    <row r="918" spans="1:8" s="19" customFormat="1" x14ac:dyDescent="0.25">
      <c r="A918" s="12"/>
      <c r="B918" s="20"/>
      <c r="C918" s="20"/>
      <c r="D918" s="20"/>
      <c r="G918" s="21"/>
      <c r="H918" s="37"/>
    </row>
    <row r="919" spans="1:8" s="19" customFormat="1" x14ac:dyDescent="0.25">
      <c r="A919" s="12"/>
      <c r="B919" s="20"/>
      <c r="C919" s="20"/>
      <c r="D919" s="20"/>
      <c r="G919" s="21"/>
      <c r="H919" s="37"/>
    </row>
    <row r="920" spans="1:8" s="19" customFormat="1" x14ac:dyDescent="0.25">
      <c r="A920" s="12"/>
      <c r="B920" s="20"/>
      <c r="C920" s="20"/>
      <c r="D920" s="20"/>
      <c r="G920" s="21"/>
      <c r="H920" s="37"/>
    </row>
    <row r="921" spans="1:8" s="19" customFormat="1" x14ac:dyDescent="0.25">
      <c r="A921" s="12"/>
      <c r="B921" s="20"/>
      <c r="C921" s="20"/>
      <c r="D921" s="20"/>
      <c r="G921" s="21"/>
      <c r="H921" s="37"/>
    </row>
    <row r="922" spans="1:8" s="19" customFormat="1" x14ac:dyDescent="0.25">
      <c r="A922" s="12"/>
      <c r="B922" s="20"/>
      <c r="C922" s="20"/>
      <c r="D922" s="20"/>
      <c r="G922" s="21"/>
      <c r="H922" s="37"/>
    </row>
    <row r="923" spans="1:8" s="19" customFormat="1" x14ac:dyDescent="0.25">
      <c r="A923" s="12"/>
      <c r="B923" s="20"/>
      <c r="C923" s="20"/>
      <c r="D923" s="20"/>
      <c r="G923" s="21"/>
      <c r="H923" s="37"/>
    </row>
    <row r="924" spans="1:8" s="19" customFormat="1" x14ac:dyDescent="0.25">
      <c r="A924" s="12"/>
      <c r="B924" s="20"/>
      <c r="C924" s="20"/>
      <c r="D924" s="20"/>
      <c r="G924" s="21"/>
      <c r="H924" s="37"/>
    </row>
    <row r="925" spans="1:8" s="19" customFormat="1" x14ac:dyDescent="0.25">
      <c r="A925" s="12"/>
      <c r="B925" s="20"/>
      <c r="C925" s="20"/>
      <c r="D925" s="20"/>
      <c r="G925" s="21"/>
      <c r="H925" s="37"/>
    </row>
    <row r="926" spans="1:8" s="19" customFormat="1" x14ac:dyDescent="0.25">
      <c r="A926" s="12"/>
      <c r="B926" s="20"/>
      <c r="C926" s="20"/>
      <c r="D926" s="20"/>
      <c r="G926" s="21"/>
      <c r="H926" s="37"/>
    </row>
    <row r="927" spans="1:8" s="19" customFormat="1" x14ac:dyDescent="0.25">
      <c r="A927" s="12"/>
      <c r="B927" s="20"/>
      <c r="C927" s="20"/>
      <c r="D927" s="20"/>
      <c r="G927" s="21"/>
      <c r="H927" s="37"/>
    </row>
    <row r="928" spans="1:8" s="19" customFormat="1" x14ac:dyDescent="0.25">
      <c r="A928" s="12"/>
      <c r="B928" s="20"/>
      <c r="C928" s="20"/>
      <c r="D928" s="20"/>
      <c r="G928" s="21"/>
      <c r="H928" s="37"/>
    </row>
    <row r="929" spans="1:8" s="19" customFormat="1" x14ac:dyDescent="0.25">
      <c r="A929" s="12"/>
      <c r="B929" s="20"/>
      <c r="C929" s="20"/>
      <c r="D929" s="20"/>
      <c r="G929" s="21"/>
      <c r="H929" s="37"/>
    </row>
    <row r="930" spans="1:8" s="19" customFormat="1" x14ac:dyDescent="0.25">
      <c r="A930" s="12"/>
      <c r="B930" s="20"/>
      <c r="C930" s="20"/>
      <c r="D930" s="20"/>
      <c r="G930" s="21"/>
      <c r="H930" s="37"/>
    </row>
    <row r="931" spans="1:8" s="19" customFormat="1" x14ac:dyDescent="0.25">
      <c r="A931" s="12"/>
      <c r="B931" s="20"/>
      <c r="C931" s="20"/>
      <c r="D931" s="20"/>
      <c r="G931" s="21"/>
      <c r="H931" s="37"/>
    </row>
    <row r="932" spans="1:8" s="19" customFormat="1" x14ac:dyDescent="0.25">
      <c r="A932" s="12"/>
      <c r="B932" s="20"/>
      <c r="C932" s="20"/>
      <c r="D932" s="20"/>
      <c r="G932" s="21"/>
      <c r="H932" s="37"/>
    </row>
    <row r="933" spans="1:8" s="19" customFormat="1" x14ac:dyDescent="0.25">
      <c r="A933" s="12"/>
      <c r="B933" s="20"/>
      <c r="C933" s="20"/>
      <c r="D933" s="20"/>
      <c r="G933" s="21"/>
      <c r="H933" s="37"/>
    </row>
    <row r="934" spans="1:8" s="19" customFormat="1" x14ac:dyDescent="0.25">
      <c r="A934" s="12"/>
      <c r="B934" s="20"/>
      <c r="C934" s="20"/>
      <c r="D934" s="20"/>
      <c r="G934" s="21"/>
      <c r="H934" s="37"/>
    </row>
    <row r="935" spans="1:8" s="19" customFormat="1" x14ac:dyDescent="0.25">
      <c r="A935" s="12"/>
      <c r="B935" s="20"/>
      <c r="C935" s="20"/>
      <c r="D935" s="20"/>
      <c r="G935" s="21"/>
      <c r="H935" s="37"/>
    </row>
    <row r="936" spans="1:8" s="19" customFormat="1" x14ac:dyDescent="0.25">
      <c r="A936" s="12"/>
      <c r="B936" s="20"/>
      <c r="C936" s="20"/>
      <c r="D936" s="20"/>
      <c r="G936" s="21"/>
      <c r="H936" s="37"/>
    </row>
    <row r="937" spans="1:8" s="19" customFormat="1" x14ac:dyDescent="0.25">
      <c r="A937" s="12"/>
      <c r="B937" s="20"/>
      <c r="C937" s="20"/>
      <c r="D937" s="20"/>
      <c r="G937" s="21"/>
      <c r="H937" s="37"/>
    </row>
    <row r="938" spans="1:8" s="19" customFormat="1" x14ac:dyDescent="0.25">
      <c r="A938" s="12"/>
      <c r="B938" s="20"/>
      <c r="C938" s="20"/>
      <c r="D938" s="20"/>
      <c r="G938" s="21"/>
      <c r="H938" s="37"/>
    </row>
    <row r="939" spans="1:8" s="19" customFormat="1" x14ac:dyDescent="0.25">
      <c r="A939" s="12"/>
      <c r="B939" s="20"/>
      <c r="C939" s="20"/>
      <c r="D939" s="20"/>
      <c r="G939" s="21"/>
      <c r="H939" s="37"/>
    </row>
    <row r="940" spans="1:8" s="19" customFormat="1" x14ac:dyDescent="0.25">
      <c r="A940" s="12"/>
      <c r="B940" s="20"/>
      <c r="C940" s="20"/>
      <c r="D940" s="20"/>
      <c r="G940" s="21"/>
      <c r="H940" s="37"/>
    </row>
    <row r="941" spans="1:8" s="19" customFormat="1" x14ac:dyDescent="0.25">
      <c r="A941" s="12"/>
      <c r="B941" s="20"/>
      <c r="C941" s="20"/>
      <c r="D941" s="20"/>
      <c r="G941" s="21"/>
      <c r="H941" s="37"/>
    </row>
    <row r="942" spans="1:8" s="19" customFormat="1" x14ac:dyDescent="0.25">
      <c r="A942" s="12"/>
      <c r="B942" s="20"/>
      <c r="C942" s="20"/>
      <c r="D942" s="20"/>
      <c r="G942" s="21"/>
      <c r="H942" s="37"/>
    </row>
    <row r="943" spans="1:8" s="19" customFormat="1" x14ac:dyDescent="0.25">
      <c r="A943" s="12"/>
      <c r="B943" s="20"/>
      <c r="C943" s="20"/>
      <c r="D943" s="20"/>
      <c r="G943" s="21"/>
      <c r="H943" s="37"/>
    </row>
    <row r="944" spans="1:8" s="19" customFormat="1" x14ac:dyDescent="0.25">
      <c r="A944" s="12"/>
      <c r="B944" s="20"/>
      <c r="C944" s="20"/>
      <c r="D944" s="20"/>
      <c r="G944" s="21"/>
      <c r="H944" s="37"/>
    </row>
    <row r="945" spans="1:8" s="19" customFormat="1" x14ac:dyDescent="0.25">
      <c r="A945" s="12"/>
      <c r="B945" s="20"/>
      <c r="C945" s="20"/>
      <c r="D945" s="20"/>
      <c r="G945" s="21"/>
      <c r="H945" s="37"/>
    </row>
    <row r="946" spans="1:8" s="19" customFormat="1" x14ac:dyDescent="0.25">
      <c r="A946" s="12"/>
      <c r="B946" s="20"/>
      <c r="C946" s="20"/>
      <c r="D946" s="20"/>
      <c r="G946" s="21"/>
      <c r="H946" s="37"/>
    </row>
    <row r="947" spans="1:8" s="19" customFormat="1" x14ac:dyDescent="0.25">
      <c r="A947" s="12"/>
      <c r="B947" s="20"/>
      <c r="C947" s="20"/>
      <c r="D947" s="20"/>
      <c r="G947" s="21"/>
      <c r="H947" s="37"/>
    </row>
    <row r="948" spans="1:8" s="19" customFormat="1" x14ac:dyDescent="0.25">
      <c r="A948" s="12"/>
      <c r="B948" s="20"/>
      <c r="C948" s="20"/>
      <c r="D948" s="20"/>
      <c r="G948" s="21"/>
      <c r="H948" s="37"/>
    </row>
    <row r="949" spans="1:8" s="19" customFormat="1" x14ac:dyDescent="0.25">
      <c r="A949" s="12"/>
      <c r="B949" s="20"/>
      <c r="C949" s="20"/>
      <c r="D949" s="20"/>
      <c r="G949" s="21"/>
      <c r="H949" s="37"/>
    </row>
    <row r="950" spans="1:8" s="19" customFormat="1" x14ac:dyDescent="0.25">
      <c r="A950" s="12"/>
      <c r="B950" s="20"/>
      <c r="C950" s="20"/>
      <c r="D950" s="20"/>
      <c r="G950" s="21"/>
      <c r="H950" s="37"/>
    </row>
    <row r="951" spans="1:8" s="19" customFormat="1" x14ac:dyDescent="0.25">
      <c r="A951" s="12"/>
      <c r="B951" s="20"/>
      <c r="C951" s="20"/>
      <c r="D951" s="20"/>
      <c r="G951" s="21"/>
      <c r="H951" s="37"/>
    </row>
    <row r="952" spans="1:8" s="19" customFormat="1" x14ac:dyDescent="0.25">
      <c r="A952" s="12"/>
      <c r="B952" s="20"/>
      <c r="C952" s="20"/>
      <c r="D952" s="20"/>
      <c r="G952" s="21"/>
      <c r="H952" s="37"/>
    </row>
    <row r="953" spans="1:8" s="19" customFormat="1" x14ac:dyDescent="0.25">
      <c r="A953" s="12"/>
      <c r="B953" s="20"/>
      <c r="C953" s="20"/>
      <c r="D953" s="20"/>
      <c r="G953" s="21"/>
      <c r="H953" s="37"/>
    </row>
    <row r="954" spans="1:8" s="19" customFormat="1" x14ac:dyDescent="0.25">
      <c r="A954" s="12"/>
      <c r="B954" s="20"/>
      <c r="C954" s="20"/>
      <c r="D954" s="20"/>
      <c r="G954" s="21"/>
      <c r="H954" s="37"/>
    </row>
    <row r="955" spans="1:8" s="19" customFormat="1" x14ac:dyDescent="0.25">
      <c r="A955" s="12"/>
      <c r="B955" s="20"/>
      <c r="C955" s="20"/>
      <c r="D955" s="20"/>
      <c r="G955" s="21"/>
      <c r="H955" s="37"/>
    </row>
    <row r="956" spans="1:8" s="19" customFormat="1" x14ac:dyDescent="0.25">
      <c r="A956" s="12"/>
      <c r="B956" s="20"/>
      <c r="C956" s="20"/>
      <c r="D956" s="20"/>
      <c r="G956" s="21"/>
      <c r="H956" s="37"/>
    </row>
    <row r="957" spans="1:8" s="19" customFormat="1" x14ac:dyDescent="0.25">
      <c r="A957" s="12"/>
      <c r="B957" s="20"/>
      <c r="C957" s="20"/>
      <c r="D957" s="20"/>
      <c r="G957" s="21"/>
      <c r="H957" s="37"/>
    </row>
    <row r="958" spans="1:8" s="19" customFormat="1" x14ac:dyDescent="0.25">
      <c r="A958" s="12"/>
      <c r="B958" s="20"/>
      <c r="C958" s="20"/>
      <c r="D958" s="20"/>
      <c r="G958" s="21"/>
      <c r="H958" s="37"/>
    </row>
    <row r="959" spans="1:8" s="19" customFormat="1" x14ac:dyDescent="0.25">
      <c r="A959" s="12"/>
      <c r="B959" s="20"/>
      <c r="C959" s="20"/>
      <c r="D959" s="20"/>
      <c r="G959" s="21"/>
      <c r="H959" s="37"/>
    </row>
    <row r="960" spans="1:8" s="19" customFormat="1" x14ac:dyDescent="0.25">
      <c r="A960" s="12"/>
      <c r="B960" s="20"/>
      <c r="C960" s="20"/>
      <c r="D960" s="20"/>
      <c r="G960" s="21"/>
      <c r="H960" s="37"/>
    </row>
    <row r="961" spans="1:8" s="19" customFormat="1" x14ac:dyDescent="0.25">
      <c r="A961" s="12"/>
      <c r="B961" s="20"/>
      <c r="C961" s="20"/>
      <c r="D961" s="20"/>
      <c r="G961" s="21"/>
      <c r="H961" s="37"/>
    </row>
    <row r="962" spans="1:8" s="19" customFormat="1" x14ac:dyDescent="0.25">
      <c r="A962" s="12"/>
      <c r="B962" s="20"/>
      <c r="C962" s="20"/>
      <c r="D962" s="20"/>
      <c r="G962" s="21"/>
      <c r="H962" s="37"/>
    </row>
    <row r="963" spans="1:8" s="19" customFormat="1" x14ac:dyDescent="0.25">
      <c r="A963" s="12"/>
      <c r="B963" s="20"/>
      <c r="C963" s="20"/>
      <c r="D963" s="20"/>
      <c r="G963" s="21"/>
      <c r="H963" s="37"/>
    </row>
    <row r="964" spans="1:8" s="19" customFormat="1" x14ac:dyDescent="0.25">
      <c r="A964" s="12"/>
      <c r="B964" s="20"/>
      <c r="C964" s="20"/>
      <c r="D964" s="20"/>
      <c r="G964" s="21"/>
      <c r="H964" s="37"/>
    </row>
    <row r="965" spans="1:8" s="19" customFormat="1" x14ac:dyDescent="0.25">
      <c r="A965" s="12"/>
      <c r="B965" s="20"/>
      <c r="C965" s="20"/>
      <c r="D965" s="20"/>
      <c r="G965" s="21"/>
      <c r="H965" s="37"/>
    </row>
    <row r="966" spans="1:8" s="19" customFormat="1" x14ac:dyDescent="0.25">
      <c r="A966" s="12"/>
      <c r="B966" s="20"/>
      <c r="C966" s="20"/>
      <c r="D966" s="20"/>
      <c r="G966" s="21"/>
      <c r="H966" s="37"/>
    </row>
    <row r="967" spans="1:8" s="19" customFormat="1" x14ac:dyDescent="0.25">
      <c r="A967" s="12"/>
      <c r="B967" s="20"/>
      <c r="C967" s="20"/>
      <c r="D967" s="20"/>
      <c r="G967" s="21"/>
      <c r="H967" s="37"/>
    </row>
    <row r="968" spans="1:8" s="19" customFormat="1" x14ac:dyDescent="0.25">
      <c r="A968" s="12"/>
      <c r="B968" s="20"/>
      <c r="C968" s="20"/>
      <c r="D968" s="20"/>
      <c r="G968" s="21"/>
      <c r="H968" s="37"/>
    </row>
    <row r="969" spans="1:8" s="19" customFormat="1" x14ac:dyDescent="0.25">
      <c r="A969" s="12"/>
      <c r="B969" s="20"/>
      <c r="C969" s="20"/>
      <c r="D969" s="20"/>
      <c r="G969" s="21"/>
      <c r="H969" s="37"/>
    </row>
    <row r="970" spans="1:8" s="19" customFormat="1" x14ac:dyDescent="0.25">
      <c r="A970" s="12"/>
      <c r="B970" s="20"/>
      <c r="C970" s="20"/>
      <c r="D970" s="20"/>
      <c r="G970" s="21"/>
      <c r="H970" s="37"/>
    </row>
    <row r="971" spans="1:8" s="19" customFormat="1" x14ac:dyDescent="0.25">
      <c r="A971" s="12"/>
      <c r="B971" s="20"/>
      <c r="C971" s="20"/>
      <c r="D971" s="20"/>
      <c r="G971" s="21"/>
      <c r="H971" s="37"/>
    </row>
    <row r="972" spans="1:8" s="19" customFormat="1" x14ac:dyDescent="0.25">
      <c r="A972" s="12"/>
      <c r="B972" s="20"/>
      <c r="C972" s="20"/>
      <c r="D972" s="20"/>
      <c r="G972" s="21"/>
      <c r="H972" s="37"/>
    </row>
    <row r="973" spans="1:8" s="19" customFormat="1" x14ac:dyDescent="0.25">
      <c r="A973" s="12"/>
      <c r="B973" s="20"/>
      <c r="C973" s="20"/>
      <c r="D973" s="20"/>
      <c r="G973" s="21"/>
      <c r="H973" s="37"/>
    </row>
    <row r="974" spans="1:8" s="19" customFormat="1" x14ac:dyDescent="0.25">
      <c r="A974" s="12"/>
      <c r="B974" s="20"/>
      <c r="C974" s="20"/>
      <c r="D974" s="20"/>
      <c r="G974" s="21"/>
      <c r="H974" s="37"/>
    </row>
    <row r="975" spans="1:8" s="19" customFormat="1" x14ac:dyDescent="0.25">
      <c r="A975" s="12"/>
      <c r="B975" s="20"/>
      <c r="C975" s="20"/>
      <c r="D975" s="20"/>
      <c r="G975" s="21"/>
      <c r="H975" s="37"/>
    </row>
    <row r="976" spans="1:8" s="19" customFormat="1" x14ac:dyDescent="0.25">
      <c r="A976" s="12"/>
      <c r="B976" s="20"/>
      <c r="C976" s="20"/>
      <c r="D976" s="20"/>
      <c r="G976" s="21"/>
      <c r="H976" s="37"/>
    </row>
    <row r="977" spans="1:8" s="19" customFormat="1" x14ac:dyDescent="0.25">
      <c r="A977" s="12"/>
      <c r="B977" s="20"/>
      <c r="C977" s="20"/>
      <c r="D977" s="20"/>
      <c r="G977" s="21"/>
      <c r="H977" s="37"/>
    </row>
    <row r="978" spans="1:8" s="19" customFormat="1" x14ac:dyDescent="0.25">
      <c r="A978" s="12"/>
      <c r="B978" s="20"/>
      <c r="C978" s="20"/>
      <c r="D978" s="20"/>
      <c r="G978" s="21"/>
      <c r="H978" s="37"/>
    </row>
    <row r="979" spans="1:8" s="19" customFormat="1" x14ac:dyDescent="0.25">
      <c r="A979" s="12"/>
      <c r="B979" s="20"/>
      <c r="C979" s="20"/>
      <c r="D979" s="20"/>
      <c r="G979" s="21"/>
      <c r="H979" s="37"/>
    </row>
    <row r="980" spans="1:8" s="19" customFormat="1" x14ac:dyDescent="0.25">
      <c r="A980" s="12"/>
      <c r="B980" s="20"/>
      <c r="C980" s="20"/>
      <c r="D980" s="20"/>
      <c r="G980" s="21"/>
      <c r="H980" s="37"/>
    </row>
    <row r="981" spans="1:8" s="19" customFormat="1" x14ac:dyDescent="0.25">
      <c r="A981" s="12"/>
      <c r="B981" s="20"/>
      <c r="C981" s="20"/>
      <c r="D981" s="20"/>
      <c r="G981" s="21"/>
      <c r="H981" s="37"/>
    </row>
    <row r="982" spans="1:8" s="19" customFormat="1" x14ac:dyDescent="0.25">
      <c r="A982" s="12"/>
      <c r="B982" s="20"/>
      <c r="C982" s="20"/>
      <c r="D982" s="20"/>
      <c r="G982" s="21"/>
      <c r="H982" s="37"/>
    </row>
    <row r="983" spans="1:8" s="19" customFormat="1" x14ac:dyDescent="0.25">
      <c r="A983" s="12"/>
      <c r="B983" s="20"/>
      <c r="C983" s="20"/>
      <c r="D983" s="20"/>
      <c r="G983" s="21"/>
      <c r="H983" s="37"/>
    </row>
    <row r="984" spans="1:8" s="19" customFormat="1" x14ac:dyDescent="0.25">
      <c r="A984" s="12"/>
      <c r="B984" s="20"/>
      <c r="C984" s="20"/>
      <c r="D984" s="20"/>
      <c r="G984" s="21"/>
      <c r="H984" s="37"/>
    </row>
    <row r="985" spans="1:8" s="19" customFormat="1" x14ac:dyDescent="0.25">
      <c r="A985" s="12"/>
      <c r="B985" s="20"/>
      <c r="C985" s="20"/>
      <c r="D985" s="20"/>
      <c r="G985" s="21"/>
      <c r="H985" s="37"/>
    </row>
    <row r="986" spans="1:8" s="19" customFormat="1" x14ac:dyDescent="0.25">
      <c r="A986" s="12"/>
      <c r="B986" s="20"/>
      <c r="C986" s="20"/>
      <c r="D986" s="20"/>
      <c r="G986" s="21"/>
      <c r="H986" s="37"/>
    </row>
    <row r="987" spans="1:8" s="19" customFormat="1" x14ac:dyDescent="0.25">
      <c r="A987" s="12"/>
      <c r="B987" s="20"/>
      <c r="C987" s="20"/>
      <c r="D987" s="20"/>
      <c r="G987" s="21"/>
      <c r="H987" s="37"/>
    </row>
    <row r="988" spans="1:8" s="19" customFormat="1" x14ac:dyDescent="0.25">
      <c r="A988" s="12"/>
      <c r="B988" s="20"/>
      <c r="C988" s="20"/>
      <c r="D988" s="20"/>
      <c r="G988" s="21"/>
      <c r="H988" s="37"/>
    </row>
    <row r="989" spans="1:8" s="19" customFormat="1" x14ac:dyDescent="0.25">
      <c r="A989" s="12"/>
      <c r="B989" s="20"/>
      <c r="C989" s="20"/>
      <c r="D989" s="20"/>
      <c r="G989" s="21"/>
      <c r="H989" s="37"/>
    </row>
    <row r="990" spans="1:8" s="19" customFormat="1" x14ac:dyDescent="0.25">
      <c r="A990" s="12"/>
      <c r="B990" s="20"/>
      <c r="C990" s="20"/>
      <c r="D990" s="20"/>
      <c r="G990" s="21"/>
      <c r="H990" s="37"/>
    </row>
    <row r="991" spans="1:8" s="19" customFormat="1" x14ac:dyDescent="0.25">
      <c r="A991" s="12"/>
      <c r="B991" s="20"/>
      <c r="C991" s="20"/>
      <c r="D991" s="20"/>
      <c r="G991" s="21"/>
      <c r="H991" s="37"/>
    </row>
    <row r="992" spans="1:8" s="19" customFormat="1" x14ac:dyDescent="0.25">
      <c r="A992" s="12"/>
      <c r="B992" s="20"/>
      <c r="C992" s="20"/>
      <c r="D992" s="20"/>
      <c r="G992" s="21"/>
      <c r="H992" s="37"/>
    </row>
    <row r="993" spans="1:8" s="19" customFormat="1" x14ac:dyDescent="0.25">
      <c r="A993" s="12"/>
      <c r="B993" s="20"/>
      <c r="C993" s="20"/>
      <c r="D993" s="20"/>
      <c r="G993" s="21"/>
      <c r="H993" s="37"/>
    </row>
    <row r="994" spans="1:8" s="19" customFormat="1" x14ac:dyDescent="0.25">
      <c r="A994" s="12"/>
      <c r="B994" s="20"/>
      <c r="C994" s="20"/>
      <c r="D994" s="20"/>
      <c r="G994" s="21"/>
      <c r="H994" s="37"/>
    </row>
    <row r="995" spans="1:8" s="19" customFormat="1" x14ac:dyDescent="0.25">
      <c r="A995" s="12"/>
      <c r="B995" s="20"/>
      <c r="C995" s="20"/>
      <c r="D995" s="20"/>
      <c r="G995" s="21"/>
      <c r="H995" s="37"/>
    </row>
    <row r="996" spans="1:8" s="19" customFormat="1" x14ac:dyDescent="0.25">
      <c r="A996" s="12"/>
      <c r="B996" s="20"/>
      <c r="C996" s="20"/>
      <c r="D996" s="20"/>
      <c r="G996" s="21"/>
      <c r="H996" s="37"/>
    </row>
    <row r="997" spans="1:8" s="19" customFormat="1" x14ac:dyDescent="0.25">
      <c r="A997" s="12"/>
      <c r="B997" s="20"/>
      <c r="C997" s="20"/>
      <c r="D997" s="20"/>
      <c r="G997" s="21"/>
      <c r="H997" s="37"/>
    </row>
    <row r="998" spans="1:8" s="19" customFormat="1" x14ac:dyDescent="0.25">
      <c r="A998" s="12"/>
      <c r="B998" s="20"/>
      <c r="C998" s="20"/>
      <c r="D998" s="20"/>
      <c r="G998" s="21"/>
      <c r="H998" s="37"/>
    </row>
    <row r="999" spans="1:8" s="19" customFormat="1" x14ac:dyDescent="0.25">
      <c r="A999" s="12"/>
      <c r="B999" s="20"/>
      <c r="C999" s="20"/>
      <c r="D999" s="20"/>
      <c r="G999" s="21"/>
      <c r="H999" s="37"/>
    </row>
    <row r="1000" spans="1:8" s="19" customFormat="1" x14ac:dyDescent="0.25">
      <c r="A1000" s="12"/>
      <c r="B1000" s="20"/>
      <c r="C1000" s="20"/>
      <c r="D1000" s="20"/>
      <c r="G1000" s="21"/>
      <c r="H1000" s="37"/>
    </row>
    <row r="1001" spans="1:8" s="19" customFormat="1" x14ac:dyDescent="0.25">
      <c r="A1001" s="12"/>
      <c r="B1001" s="20"/>
      <c r="C1001" s="20"/>
      <c r="D1001" s="20"/>
      <c r="G1001" s="21"/>
      <c r="H1001" s="37"/>
    </row>
    <row r="1002" spans="1:8" s="19" customFormat="1" x14ac:dyDescent="0.25">
      <c r="A1002" s="12"/>
      <c r="B1002" s="20"/>
      <c r="C1002" s="20"/>
      <c r="D1002" s="20"/>
      <c r="G1002" s="21"/>
      <c r="H1002" s="37"/>
    </row>
    <row r="1003" spans="1:8" s="19" customFormat="1" x14ac:dyDescent="0.25">
      <c r="A1003" s="12"/>
      <c r="B1003" s="20"/>
      <c r="C1003" s="20"/>
      <c r="D1003" s="20"/>
      <c r="G1003" s="21"/>
      <c r="H1003" s="37"/>
    </row>
    <row r="1004" spans="1:8" s="19" customFormat="1" x14ac:dyDescent="0.25">
      <c r="A1004" s="12"/>
      <c r="B1004" s="20"/>
      <c r="C1004" s="20"/>
      <c r="D1004" s="20"/>
      <c r="G1004" s="21"/>
      <c r="H1004" s="37"/>
    </row>
    <row r="1005" spans="1:8" s="19" customFormat="1" x14ac:dyDescent="0.25">
      <c r="A1005" s="12"/>
      <c r="B1005" s="20"/>
      <c r="C1005" s="20"/>
      <c r="D1005" s="20"/>
      <c r="G1005" s="21"/>
      <c r="H1005" s="37"/>
    </row>
    <row r="1006" spans="1:8" s="19" customFormat="1" x14ac:dyDescent="0.25">
      <c r="A1006" s="12"/>
      <c r="B1006" s="20"/>
      <c r="C1006" s="20"/>
      <c r="D1006" s="20"/>
      <c r="G1006" s="21"/>
      <c r="H1006" s="37"/>
    </row>
    <row r="1007" spans="1:8" s="19" customFormat="1" x14ac:dyDescent="0.25">
      <c r="A1007" s="12"/>
      <c r="B1007" s="20"/>
      <c r="C1007" s="20"/>
      <c r="D1007" s="20"/>
      <c r="G1007" s="21"/>
      <c r="H1007" s="37"/>
    </row>
    <row r="1008" spans="1:8" s="19" customFormat="1" x14ac:dyDescent="0.25">
      <c r="A1008" s="12"/>
      <c r="B1008" s="20"/>
      <c r="C1008" s="20"/>
      <c r="D1008" s="20"/>
      <c r="G1008" s="21"/>
      <c r="H1008" s="37"/>
    </row>
    <row r="1009" spans="1:8" s="19" customFormat="1" x14ac:dyDescent="0.25">
      <c r="A1009" s="12"/>
      <c r="B1009" s="20"/>
      <c r="C1009" s="20"/>
      <c r="D1009" s="20"/>
      <c r="G1009" s="21"/>
      <c r="H1009" s="37"/>
    </row>
    <row r="1010" spans="1:8" s="19" customFormat="1" x14ac:dyDescent="0.25">
      <c r="A1010" s="12"/>
      <c r="B1010" s="20"/>
      <c r="C1010" s="20"/>
      <c r="D1010" s="20"/>
      <c r="G1010" s="21"/>
      <c r="H1010" s="37"/>
    </row>
    <row r="1011" spans="1:8" s="19" customFormat="1" x14ac:dyDescent="0.25">
      <c r="A1011" s="12"/>
      <c r="B1011" s="20"/>
      <c r="C1011" s="20"/>
      <c r="D1011" s="20"/>
      <c r="G1011" s="21"/>
      <c r="H1011" s="37"/>
    </row>
    <row r="1012" spans="1:8" s="19" customFormat="1" x14ac:dyDescent="0.25">
      <c r="A1012" s="12"/>
      <c r="B1012" s="20"/>
      <c r="C1012" s="20"/>
      <c r="D1012" s="20"/>
      <c r="G1012" s="21"/>
      <c r="H1012" s="37"/>
    </row>
    <row r="1013" spans="1:8" s="19" customFormat="1" x14ac:dyDescent="0.25">
      <c r="A1013" s="12"/>
      <c r="B1013" s="20"/>
      <c r="C1013" s="20"/>
      <c r="D1013" s="20"/>
      <c r="G1013" s="21"/>
      <c r="H1013" s="37"/>
    </row>
    <row r="1014" spans="1:8" s="19" customFormat="1" x14ac:dyDescent="0.25">
      <c r="A1014" s="12"/>
      <c r="B1014" s="20"/>
      <c r="C1014" s="20"/>
      <c r="D1014" s="20"/>
      <c r="G1014" s="21"/>
      <c r="H1014" s="37"/>
    </row>
    <row r="1015" spans="1:8" s="19" customFormat="1" x14ac:dyDescent="0.25">
      <c r="A1015" s="12"/>
      <c r="B1015" s="20"/>
      <c r="C1015" s="20"/>
      <c r="D1015" s="20"/>
      <c r="G1015" s="21"/>
      <c r="H1015" s="37"/>
    </row>
    <row r="1016" spans="1:8" s="19" customFormat="1" x14ac:dyDescent="0.25">
      <c r="A1016" s="12"/>
      <c r="B1016" s="20"/>
      <c r="C1016" s="20"/>
      <c r="D1016" s="20"/>
      <c r="G1016" s="21"/>
      <c r="H1016" s="37"/>
    </row>
    <row r="1017" spans="1:8" s="19" customFormat="1" x14ac:dyDescent="0.25">
      <c r="A1017" s="12"/>
      <c r="B1017" s="20"/>
      <c r="C1017" s="20"/>
      <c r="D1017" s="20"/>
      <c r="G1017" s="21"/>
      <c r="H1017" s="37"/>
    </row>
    <row r="1018" spans="1:8" s="19" customFormat="1" x14ac:dyDescent="0.25">
      <c r="A1018" s="12"/>
      <c r="B1018" s="20"/>
      <c r="C1018" s="20"/>
      <c r="D1018" s="20"/>
      <c r="G1018" s="21"/>
      <c r="H1018" s="37"/>
    </row>
    <row r="1019" spans="1:8" s="19" customFormat="1" x14ac:dyDescent="0.25">
      <c r="A1019" s="12"/>
      <c r="B1019" s="20"/>
      <c r="C1019" s="20"/>
      <c r="D1019" s="20"/>
      <c r="G1019" s="21"/>
      <c r="H1019" s="37"/>
    </row>
    <row r="1020" spans="1:8" s="19" customFormat="1" x14ac:dyDescent="0.25">
      <c r="A1020" s="12"/>
      <c r="B1020" s="20"/>
      <c r="C1020" s="20"/>
      <c r="D1020" s="20"/>
      <c r="G1020" s="21"/>
      <c r="H1020" s="37"/>
    </row>
    <row r="1021" spans="1:8" s="19" customFormat="1" x14ac:dyDescent="0.25">
      <c r="A1021" s="12"/>
      <c r="B1021" s="20"/>
      <c r="C1021" s="20"/>
      <c r="D1021" s="20"/>
      <c r="G1021" s="21"/>
      <c r="H1021" s="37"/>
    </row>
    <row r="1022" spans="1:8" s="19" customFormat="1" x14ac:dyDescent="0.25">
      <c r="A1022" s="12"/>
      <c r="B1022" s="20"/>
      <c r="C1022" s="20"/>
      <c r="D1022" s="20"/>
      <c r="G1022" s="21"/>
      <c r="H1022" s="37"/>
    </row>
    <row r="1023" spans="1:8" s="19" customFormat="1" x14ac:dyDescent="0.25">
      <c r="A1023" s="12"/>
      <c r="B1023" s="20"/>
      <c r="C1023" s="20"/>
      <c r="D1023" s="20"/>
      <c r="G1023" s="21"/>
      <c r="H1023" s="37"/>
    </row>
    <row r="1024" spans="1:8" s="19" customFormat="1" x14ac:dyDescent="0.25">
      <c r="A1024" s="12"/>
      <c r="B1024" s="20"/>
      <c r="C1024" s="20"/>
      <c r="D1024" s="20"/>
      <c r="G1024" s="21"/>
      <c r="H1024" s="37"/>
    </row>
    <row r="1025" spans="1:8" s="19" customFormat="1" x14ac:dyDescent="0.25">
      <c r="A1025" s="12"/>
      <c r="B1025" s="20"/>
      <c r="C1025" s="20"/>
      <c r="D1025" s="20"/>
      <c r="G1025" s="21"/>
      <c r="H1025" s="37"/>
    </row>
    <row r="1026" spans="1:8" s="19" customFormat="1" x14ac:dyDescent="0.25">
      <c r="A1026" s="12"/>
      <c r="B1026" s="20"/>
      <c r="C1026" s="20"/>
      <c r="D1026" s="20"/>
      <c r="G1026" s="21"/>
      <c r="H1026" s="37"/>
    </row>
    <row r="1027" spans="1:8" s="19" customFormat="1" x14ac:dyDescent="0.25">
      <c r="A1027" s="12"/>
      <c r="B1027" s="20"/>
      <c r="C1027" s="20"/>
      <c r="D1027" s="20"/>
      <c r="G1027" s="21"/>
      <c r="H1027" s="37"/>
    </row>
    <row r="1028" spans="1:8" s="19" customFormat="1" x14ac:dyDescent="0.25">
      <c r="A1028" s="12"/>
      <c r="B1028" s="20"/>
      <c r="C1028" s="20"/>
      <c r="D1028" s="20"/>
      <c r="G1028" s="21"/>
      <c r="H1028" s="37"/>
    </row>
    <row r="1029" spans="1:8" s="19" customFormat="1" x14ac:dyDescent="0.25">
      <c r="A1029" s="12"/>
      <c r="B1029" s="20"/>
      <c r="C1029" s="20"/>
      <c r="D1029" s="20"/>
      <c r="G1029" s="21"/>
      <c r="H1029" s="37"/>
    </row>
    <row r="1030" spans="1:8" s="19" customFormat="1" x14ac:dyDescent="0.25">
      <c r="A1030" s="12"/>
      <c r="B1030" s="20"/>
      <c r="C1030" s="20"/>
      <c r="D1030" s="20"/>
      <c r="G1030" s="21"/>
      <c r="H1030" s="37"/>
    </row>
    <row r="1031" spans="1:8" s="19" customFormat="1" x14ac:dyDescent="0.25">
      <c r="A1031" s="12"/>
      <c r="B1031" s="20"/>
      <c r="C1031" s="20"/>
      <c r="D1031" s="20"/>
      <c r="G1031" s="21"/>
      <c r="H1031" s="37"/>
    </row>
    <row r="1032" spans="1:8" s="19" customFormat="1" x14ac:dyDescent="0.25">
      <c r="A1032" s="12"/>
      <c r="B1032" s="20"/>
      <c r="C1032" s="20"/>
      <c r="D1032" s="20"/>
      <c r="G1032" s="21"/>
      <c r="H1032" s="37"/>
    </row>
    <row r="1033" spans="1:8" s="19" customFormat="1" x14ac:dyDescent="0.25">
      <c r="A1033" s="12"/>
      <c r="B1033" s="20"/>
      <c r="C1033" s="20"/>
      <c r="D1033" s="20"/>
      <c r="G1033" s="21"/>
      <c r="H1033" s="37"/>
    </row>
    <row r="1034" spans="1:8" s="19" customFormat="1" x14ac:dyDescent="0.25">
      <c r="A1034" s="12"/>
      <c r="B1034" s="20"/>
      <c r="C1034" s="20"/>
      <c r="D1034" s="20"/>
      <c r="G1034" s="21"/>
      <c r="H1034" s="37"/>
    </row>
    <row r="1035" spans="1:8" s="19" customFormat="1" x14ac:dyDescent="0.25">
      <c r="A1035" s="12"/>
      <c r="B1035" s="20"/>
      <c r="C1035" s="20"/>
      <c r="D1035" s="20"/>
      <c r="G1035" s="21"/>
      <c r="H1035" s="37"/>
    </row>
    <row r="1036" spans="1:8" s="19" customFormat="1" x14ac:dyDescent="0.25">
      <c r="A1036" s="12"/>
      <c r="B1036" s="20"/>
      <c r="C1036" s="20"/>
      <c r="D1036" s="20"/>
      <c r="G1036" s="21"/>
      <c r="H1036" s="37"/>
    </row>
    <row r="1037" spans="1:8" s="19" customFormat="1" x14ac:dyDescent="0.25">
      <c r="A1037" s="12"/>
      <c r="B1037" s="20"/>
      <c r="C1037" s="20"/>
      <c r="D1037" s="20"/>
      <c r="G1037" s="21"/>
      <c r="H1037" s="37"/>
    </row>
    <row r="1038" spans="1:8" s="19" customFormat="1" x14ac:dyDescent="0.25">
      <c r="A1038" s="12"/>
      <c r="B1038" s="20"/>
      <c r="C1038" s="20"/>
      <c r="D1038" s="20"/>
      <c r="G1038" s="21"/>
      <c r="H1038" s="37"/>
    </row>
    <row r="1039" spans="1:8" s="19" customFormat="1" x14ac:dyDescent="0.25">
      <c r="A1039" s="12"/>
      <c r="B1039" s="20"/>
      <c r="C1039" s="20"/>
      <c r="D1039" s="20"/>
      <c r="G1039" s="21"/>
      <c r="H1039" s="37"/>
    </row>
    <row r="1040" spans="1:8" s="19" customFormat="1" x14ac:dyDescent="0.25">
      <c r="A1040" s="12"/>
      <c r="B1040" s="20"/>
      <c r="C1040" s="20"/>
      <c r="D1040" s="20"/>
      <c r="G1040" s="21"/>
      <c r="H1040" s="37"/>
    </row>
    <row r="1041" spans="1:8" s="19" customFormat="1" x14ac:dyDescent="0.25">
      <c r="A1041" s="12"/>
      <c r="B1041" s="20"/>
      <c r="C1041" s="20"/>
      <c r="D1041" s="20"/>
      <c r="G1041" s="21"/>
      <c r="H1041" s="37"/>
    </row>
    <row r="1042" spans="1:8" s="19" customFormat="1" x14ac:dyDescent="0.25">
      <c r="A1042" s="12"/>
      <c r="B1042" s="20"/>
      <c r="C1042" s="20"/>
      <c r="D1042" s="20"/>
      <c r="G1042" s="21"/>
      <c r="H1042" s="37"/>
    </row>
    <row r="1043" spans="1:8" s="19" customFormat="1" x14ac:dyDescent="0.25">
      <c r="A1043" s="12"/>
      <c r="B1043" s="20"/>
      <c r="C1043" s="20"/>
      <c r="D1043" s="20"/>
      <c r="G1043" s="21"/>
      <c r="H1043" s="37"/>
    </row>
    <row r="1044" spans="1:8" s="19" customFormat="1" x14ac:dyDescent="0.25">
      <c r="A1044" s="12"/>
      <c r="B1044" s="20"/>
      <c r="C1044" s="20"/>
      <c r="D1044" s="20"/>
      <c r="G1044" s="21"/>
      <c r="H1044" s="37"/>
    </row>
    <row r="1045" spans="1:8" s="19" customFormat="1" x14ac:dyDescent="0.25">
      <c r="A1045" s="12"/>
      <c r="B1045" s="20"/>
      <c r="C1045" s="20"/>
      <c r="D1045" s="20"/>
      <c r="G1045" s="21"/>
      <c r="H1045" s="37"/>
    </row>
    <row r="1046" spans="1:8" s="19" customFormat="1" x14ac:dyDescent="0.25">
      <c r="A1046" s="12"/>
      <c r="B1046" s="20"/>
      <c r="C1046" s="20"/>
      <c r="D1046" s="20"/>
      <c r="G1046" s="21"/>
      <c r="H1046" s="37"/>
    </row>
    <row r="1047" spans="1:8" s="19" customFormat="1" x14ac:dyDescent="0.25">
      <c r="A1047" s="12"/>
      <c r="B1047" s="20"/>
      <c r="C1047" s="20"/>
      <c r="D1047" s="20"/>
      <c r="G1047" s="21"/>
      <c r="H1047" s="37"/>
    </row>
    <row r="1048" spans="1:8" s="19" customFormat="1" x14ac:dyDescent="0.25">
      <c r="A1048" s="12"/>
      <c r="B1048" s="20"/>
      <c r="C1048" s="20"/>
      <c r="D1048" s="20"/>
      <c r="G1048" s="21"/>
      <c r="H1048" s="37"/>
    </row>
    <row r="1049" spans="1:8" s="19" customFormat="1" x14ac:dyDescent="0.25">
      <c r="A1049" s="12"/>
      <c r="B1049" s="20"/>
      <c r="C1049" s="20"/>
      <c r="D1049" s="20"/>
      <c r="G1049" s="21"/>
      <c r="H1049" s="37"/>
    </row>
    <row r="1050" spans="1:8" s="19" customFormat="1" x14ac:dyDescent="0.25">
      <c r="A1050" s="12"/>
      <c r="B1050" s="20"/>
      <c r="C1050" s="20"/>
      <c r="D1050" s="20"/>
      <c r="G1050" s="21"/>
      <c r="H1050" s="37"/>
    </row>
    <row r="1051" spans="1:8" s="19" customFormat="1" x14ac:dyDescent="0.25">
      <c r="A1051" s="12"/>
      <c r="B1051" s="20"/>
      <c r="C1051" s="20"/>
      <c r="D1051" s="20"/>
      <c r="G1051" s="21"/>
      <c r="H1051" s="37"/>
    </row>
    <row r="1052" spans="1:8" s="19" customFormat="1" x14ac:dyDescent="0.25">
      <c r="A1052" s="12"/>
      <c r="B1052" s="20"/>
      <c r="C1052" s="20"/>
      <c r="D1052" s="20"/>
      <c r="G1052" s="21"/>
      <c r="H1052" s="37"/>
    </row>
    <row r="1053" spans="1:8" s="19" customFormat="1" x14ac:dyDescent="0.25">
      <c r="A1053" s="12"/>
      <c r="B1053" s="20"/>
      <c r="C1053" s="20"/>
      <c r="D1053" s="20"/>
      <c r="G1053" s="21"/>
      <c r="H1053" s="37"/>
    </row>
    <row r="1054" spans="1:8" s="19" customFormat="1" x14ac:dyDescent="0.25">
      <c r="A1054" s="12"/>
      <c r="B1054" s="20"/>
      <c r="C1054" s="20"/>
      <c r="D1054" s="20"/>
      <c r="G1054" s="21"/>
      <c r="H1054" s="37"/>
    </row>
    <row r="1055" spans="1:8" s="19" customFormat="1" x14ac:dyDescent="0.25">
      <c r="A1055" s="12"/>
      <c r="B1055" s="20"/>
      <c r="C1055" s="20"/>
      <c r="D1055" s="20"/>
      <c r="G1055" s="21"/>
      <c r="H1055" s="37"/>
    </row>
    <row r="1056" spans="1:8" s="19" customFormat="1" x14ac:dyDescent="0.25">
      <c r="A1056" s="12"/>
      <c r="B1056" s="20"/>
      <c r="C1056" s="20"/>
      <c r="D1056" s="20"/>
      <c r="G1056" s="21"/>
      <c r="H1056" s="37"/>
    </row>
    <row r="1057" spans="1:8" s="19" customFormat="1" x14ac:dyDescent="0.25">
      <c r="A1057" s="12"/>
      <c r="B1057" s="20"/>
      <c r="C1057" s="20"/>
      <c r="D1057" s="20"/>
      <c r="G1057" s="21"/>
      <c r="H1057" s="37"/>
    </row>
    <row r="1058" spans="1:8" s="19" customFormat="1" x14ac:dyDescent="0.25">
      <c r="A1058" s="12"/>
      <c r="B1058" s="20"/>
      <c r="C1058" s="20"/>
      <c r="D1058" s="20"/>
      <c r="G1058" s="21"/>
      <c r="H1058" s="37"/>
    </row>
    <row r="1059" spans="1:8" s="19" customFormat="1" x14ac:dyDescent="0.25">
      <c r="A1059" s="12"/>
      <c r="B1059" s="20"/>
      <c r="C1059" s="20"/>
      <c r="D1059" s="20"/>
      <c r="G1059" s="21"/>
      <c r="H1059" s="37"/>
    </row>
    <row r="1060" spans="1:8" s="19" customFormat="1" x14ac:dyDescent="0.25">
      <c r="A1060" s="12"/>
      <c r="B1060" s="20"/>
      <c r="C1060" s="20"/>
      <c r="D1060" s="20"/>
      <c r="G1060" s="21"/>
      <c r="H1060" s="37"/>
    </row>
    <row r="1061" spans="1:8" s="19" customFormat="1" x14ac:dyDescent="0.25">
      <c r="A1061" s="12"/>
      <c r="B1061" s="20"/>
      <c r="C1061" s="20"/>
      <c r="D1061" s="20"/>
      <c r="G1061" s="21"/>
      <c r="H1061" s="37"/>
    </row>
    <row r="1062" spans="1:8" s="19" customFormat="1" x14ac:dyDescent="0.25">
      <c r="A1062" s="12"/>
      <c r="B1062" s="20"/>
      <c r="C1062" s="20"/>
      <c r="D1062" s="20"/>
      <c r="G1062" s="21"/>
      <c r="H1062" s="37"/>
    </row>
    <row r="1063" spans="1:8" s="19" customFormat="1" x14ac:dyDescent="0.25">
      <c r="A1063" s="12"/>
      <c r="B1063" s="20"/>
      <c r="C1063" s="20"/>
      <c r="D1063" s="20"/>
      <c r="G1063" s="21"/>
      <c r="H1063" s="37"/>
    </row>
    <row r="1064" spans="1:8" s="19" customFormat="1" x14ac:dyDescent="0.25">
      <c r="A1064" s="12"/>
      <c r="B1064" s="20"/>
      <c r="C1064" s="20"/>
      <c r="D1064" s="20"/>
      <c r="G1064" s="21"/>
      <c r="H1064" s="37"/>
    </row>
    <row r="1065" spans="1:8" s="19" customFormat="1" x14ac:dyDescent="0.25">
      <c r="A1065" s="12"/>
      <c r="B1065" s="20"/>
      <c r="C1065" s="20"/>
      <c r="D1065" s="20"/>
      <c r="G1065" s="21"/>
      <c r="H1065" s="37"/>
    </row>
    <row r="1066" spans="1:8" s="19" customFormat="1" x14ac:dyDescent="0.25">
      <c r="A1066" s="12"/>
      <c r="B1066" s="20"/>
      <c r="C1066" s="20"/>
      <c r="D1066" s="20"/>
      <c r="G1066" s="21"/>
      <c r="H1066" s="37"/>
    </row>
    <row r="1067" spans="1:8" s="19" customFormat="1" x14ac:dyDescent="0.25">
      <c r="A1067" s="12"/>
      <c r="B1067" s="20"/>
      <c r="C1067" s="20"/>
      <c r="D1067" s="20"/>
      <c r="G1067" s="21"/>
      <c r="H1067" s="37"/>
    </row>
    <row r="1068" spans="1:8" s="19" customFormat="1" x14ac:dyDescent="0.25">
      <c r="A1068" s="12"/>
      <c r="B1068" s="20"/>
      <c r="C1068" s="20"/>
      <c r="D1068" s="20"/>
      <c r="G1068" s="21"/>
      <c r="H1068" s="37"/>
    </row>
    <row r="1069" spans="1:8" s="19" customFormat="1" x14ac:dyDescent="0.25">
      <c r="A1069" s="12"/>
      <c r="B1069" s="20"/>
      <c r="C1069" s="20"/>
      <c r="D1069" s="20"/>
      <c r="G1069" s="21"/>
      <c r="H1069" s="37"/>
    </row>
    <row r="1070" spans="1:8" s="19" customFormat="1" x14ac:dyDescent="0.25">
      <c r="A1070" s="12"/>
      <c r="B1070" s="20"/>
      <c r="C1070" s="20"/>
      <c r="D1070" s="20"/>
      <c r="G1070" s="21"/>
      <c r="H1070" s="37"/>
    </row>
    <row r="1071" spans="1:8" s="19" customFormat="1" x14ac:dyDescent="0.25">
      <c r="A1071" s="12"/>
      <c r="B1071" s="20"/>
      <c r="C1071" s="20"/>
      <c r="D1071" s="20"/>
      <c r="G1071" s="21"/>
      <c r="H1071" s="37"/>
    </row>
    <row r="1072" spans="1:8" s="19" customFormat="1" x14ac:dyDescent="0.25">
      <c r="A1072" s="12"/>
      <c r="B1072" s="20"/>
      <c r="C1072" s="20"/>
      <c r="D1072" s="20"/>
      <c r="G1072" s="21"/>
      <c r="H1072" s="37"/>
    </row>
    <row r="1073" spans="1:8" s="19" customFormat="1" x14ac:dyDescent="0.25">
      <c r="A1073" s="12"/>
      <c r="B1073" s="20"/>
      <c r="C1073" s="20"/>
      <c r="D1073" s="20"/>
      <c r="G1073" s="21"/>
      <c r="H1073" s="37"/>
    </row>
    <row r="1074" spans="1:8" s="19" customFormat="1" x14ac:dyDescent="0.25">
      <c r="A1074" s="12"/>
      <c r="B1074" s="20"/>
      <c r="C1074" s="20"/>
      <c r="D1074" s="20"/>
      <c r="G1074" s="21"/>
      <c r="H1074" s="37"/>
    </row>
    <row r="1075" spans="1:8" s="19" customFormat="1" x14ac:dyDescent="0.25">
      <c r="A1075" s="12"/>
      <c r="B1075" s="20"/>
      <c r="C1075" s="20"/>
      <c r="D1075" s="20"/>
      <c r="G1075" s="21"/>
      <c r="H1075" s="37"/>
    </row>
    <row r="1076" spans="1:8" s="19" customFormat="1" x14ac:dyDescent="0.25">
      <c r="A1076" s="12"/>
      <c r="B1076" s="20"/>
      <c r="C1076" s="20"/>
      <c r="D1076" s="20"/>
      <c r="G1076" s="21"/>
      <c r="H1076" s="37"/>
    </row>
    <row r="1077" spans="1:8" s="19" customFormat="1" x14ac:dyDescent="0.25">
      <c r="A1077" s="12"/>
      <c r="B1077" s="20"/>
      <c r="C1077" s="20"/>
      <c r="D1077" s="20"/>
      <c r="G1077" s="21"/>
      <c r="H1077" s="37"/>
    </row>
    <row r="1078" spans="1:8" s="19" customFormat="1" x14ac:dyDescent="0.25">
      <c r="A1078" s="12"/>
      <c r="B1078" s="20"/>
      <c r="C1078" s="20"/>
      <c r="D1078" s="20"/>
      <c r="G1078" s="21"/>
      <c r="H1078" s="37"/>
    </row>
    <row r="1079" spans="1:8" s="19" customFormat="1" x14ac:dyDescent="0.25">
      <c r="A1079" s="12"/>
      <c r="B1079" s="20"/>
      <c r="C1079" s="20"/>
      <c r="D1079" s="20"/>
      <c r="G1079" s="21"/>
      <c r="H1079" s="37"/>
    </row>
    <row r="1080" spans="1:8" s="19" customFormat="1" x14ac:dyDescent="0.25">
      <c r="A1080" s="12"/>
      <c r="B1080" s="20"/>
      <c r="C1080" s="20"/>
      <c r="D1080" s="20"/>
      <c r="G1080" s="21"/>
      <c r="H1080" s="37"/>
    </row>
    <row r="1081" spans="1:8" s="19" customFormat="1" x14ac:dyDescent="0.25">
      <c r="A1081" s="12"/>
      <c r="B1081" s="20"/>
      <c r="C1081" s="20"/>
      <c r="D1081" s="20"/>
      <c r="G1081" s="21"/>
      <c r="H1081" s="37"/>
    </row>
    <row r="1082" spans="1:8" s="19" customFormat="1" x14ac:dyDescent="0.25">
      <c r="A1082" s="12"/>
      <c r="B1082" s="20"/>
      <c r="C1082" s="20"/>
      <c r="D1082" s="20"/>
      <c r="G1082" s="21"/>
      <c r="H1082" s="37"/>
    </row>
    <row r="1083" spans="1:8" s="19" customFormat="1" x14ac:dyDescent="0.25">
      <c r="A1083" s="12"/>
      <c r="B1083" s="20"/>
      <c r="C1083" s="20"/>
      <c r="D1083" s="20"/>
      <c r="G1083" s="21"/>
      <c r="H1083" s="37"/>
    </row>
    <row r="1084" spans="1:8" s="19" customFormat="1" x14ac:dyDescent="0.25">
      <c r="A1084" s="12"/>
      <c r="B1084" s="20"/>
      <c r="C1084" s="20"/>
      <c r="D1084" s="20"/>
      <c r="G1084" s="21"/>
      <c r="H1084" s="37"/>
    </row>
    <row r="1085" spans="1:8" s="19" customFormat="1" x14ac:dyDescent="0.25">
      <c r="A1085" s="12"/>
      <c r="B1085" s="20"/>
      <c r="C1085" s="20"/>
      <c r="D1085" s="20"/>
      <c r="G1085" s="21"/>
      <c r="H1085" s="37"/>
    </row>
    <row r="1086" spans="1:8" s="19" customFormat="1" x14ac:dyDescent="0.25">
      <c r="A1086" s="12"/>
      <c r="B1086" s="20"/>
      <c r="C1086" s="20"/>
      <c r="D1086" s="20"/>
      <c r="G1086" s="21"/>
      <c r="H1086" s="37"/>
    </row>
    <row r="1087" spans="1:8" s="19" customFormat="1" x14ac:dyDescent="0.25">
      <c r="A1087" s="12"/>
      <c r="B1087" s="20"/>
      <c r="C1087" s="20"/>
      <c r="D1087" s="20"/>
      <c r="G1087" s="21"/>
      <c r="H1087" s="37"/>
    </row>
    <row r="1088" spans="1:8" s="19" customFormat="1" x14ac:dyDescent="0.25">
      <c r="A1088" s="12"/>
      <c r="B1088" s="20"/>
      <c r="C1088" s="20"/>
      <c r="D1088" s="20"/>
      <c r="G1088" s="21"/>
      <c r="H1088" s="37"/>
    </row>
    <row r="1089" spans="1:8" s="19" customFormat="1" x14ac:dyDescent="0.25">
      <c r="A1089" s="12"/>
      <c r="B1089" s="20"/>
      <c r="C1089" s="20"/>
      <c r="D1089" s="20"/>
      <c r="G1089" s="21"/>
      <c r="H1089" s="37"/>
    </row>
    <row r="1090" spans="1:8" s="19" customFormat="1" x14ac:dyDescent="0.25">
      <c r="A1090" s="12"/>
      <c r="B1090" s="20"/>
      <c r="C1090" s="20"/>
      <c r="D1090" s="20"/>
      <c r="G1090" s="21"/>
      <c r="H1090" s="37"/>
    </row>
    <row r="1091" spans="1:8" s="19" customFormat="1" x14ac:dyDescent="0.25">
      <c r="A1091" s="12"/>
      <c r="B1091" s="20"/>
      <c r="C1091" s="20"/>
      <c r="D1091" s="20"/>
      <c r="G1091" s="21"/>
      <c r="H1091" s="37"/>
    </row>
    <row r="1092" spans="1:8" s="19" customFormat="1" x14ac:dyDescent="0.25">
      <c r="A1092" s="12"/>
      <c r="B1092" s="20"/>
      <c r="C1092" s="20"/>
      <c r="D1092" s="20"/>
      <c r="G1092" s="21"/>
      <c r="H1092" s="37"/>
    </row>
    <row r="1093" spans="1:8" s="19" customFormat="1" x14ac:dyDescent="0.25">
      <c r="A1093" s="12"/>
      <c r="B1093" s="20"/>
      <c r="C1093" s="20"/>
      <c r="D1093" s="20"/>
      <c r="G1093" s="21"/>
      <c r="H1093" s="37"/>
    </row>
    <row r="1094" spans="1:8" s="19" customFormat="1" x14ac:dyDescent="0.25">
      <c r="A1094" s="12"/>
      <c r="B1094" s="20"/>
      <c r="C1094" s="20"/>
      <c r="D1094" s="20"/>
      <c r="G1094" s="21"/>
      <c r="H1094" s="37"/>
    </row>
    <row r="1095" spans="1:8" s="19" customFormat="1" x14ac:dyDescent="0.25">
      <c r="A1095" s="12"/>
      <c r="B1095" s="20"/>
      <c r="C1095" s="20"/>
      <c r="D1095" s="20"/>
      <c r="G1095" s="21"/>
      <c r="H1095" s="37"/>
    </row>
    <row r="1096" spans="1:8" s="19" customFormat="1" x14ac:dyDescent="0.25">
      <c r="A1096" s="12"/>
      <c r="B1096" s="20"/>
      <c r="C1096" s="20"/>
      <c r="D1096" s="20"/>
      <c r="G1096" s="21"/>
      <c r="H1096" s="37"/>
    </row>
    <row r="1097" spans="1:8" s="19" customFormat="1" x14ac:dyDescent="0.25">
      <c r="A1097" s="12"/>
      <c r="B1097" s="20"/>
      <c r="C1097" s="20"/>
      <c r="D1097" s="20"/>
      <c r="G1097" s="21"/>
      <c r="H1097" s="37"/>
    </row>
    <row r="1098" spans="1:8" s="19" customFormat="1" x14ac:dyDescent="0.25">
      <c r="A1098" s="12"/>
      <c r="B1098" s="20"/>
      <c r="C1098" s="20"/>
      <c r="D1098" s="20"/>
      <c r="G1098" s="21"/>
      <c r="H1098" s="37"/>
    </row>
    <row r="1099" spans="1:8" s="19" customFormat="1" x14ac:dyDescent="0.25">
      <c r="A1099" s="12"/>
      <c r="B1099" s="20"/>
      <c r="C1099" s="20"/>
      <c r="D1099" s="20"/>
      <c r="G1099" s="21"/>
      <c r="H1099" s="37"/>
    </row>
    <row r="1100" spans="1:8" s="19" customFormat="1" x14ac:dyDescent="0.25">
      <c r="A1100" s="12"/>
      <c r="B1100" s="20"/>
      <c r="C1100" s="20"/>
      <c r="D1100" s="20"/>
      <c r="G1100" s="21"/>
      <c r="H1100" s="37"/>
    </row>
    <row r="1101" spans="1:8" s="19" customFormat="1" x14ac:dyDescent="0.25">
      <c r="A1101" s="12"/>
      <c r="B1101" s="20"/>
      <c r="C1101" s="20"/>
      <c r="D1101" s="20"/>
      <c r="G1101" s="21"/>
      <c r="H1101" s="37"/>
    </row>
    <row r="1102" spans="1:8" s="19" customFormat="1" x14ac:dyDescent="0.25">
      <c r="A1102" s="12"/>
      <c r="B1102" s="20"/>
      <c r="C1102" s="20"/>
      <c r="D1102" s="20"/>
      <c r="G1102" s="21"/>
      <c r="H1102" s="37"/>
    </row>
    <row r="1103" spans="1:8" s="19" customFormat="1" x14ac:dyDescent="0.25">
      <c r="A1103" s="12"/>
      <c r="B1103" s="20"/>
      <c r="C1103" s="20"/>
      <c r="D1103" s="20"/>
      <c r="G1103" s="21"/>
      <c r="H1103" s="37"/>
    </row>
    <row r="1104" spans="1:8" s="19" customFormat="1" x14ac:dyDescent="0.25">
      <c r="A1104" s="12"/>
      <c r="B1104" s="20"/>
      <c r="C1104" s="20"/>
      <c r="D1104" s="20"/>
      <c r="G1104" s="21"/>
      <c r="H1104" s="37"/>
    </row>
    <row r="1105" spans="1:8" s="19" customFormat="1" x14ac:dyDescent="0.25">
      <c r="A1105" s="12"/>
      <c r="B1105" s="20"/>
      <c r="C1105" s="20"/>
      <c r="D1105" s="20"/>
      <c r="G1105" s="21"/>
      <c r="H1105" s="37"/>
    </row>
    <row r="1106" spans="1:8" s="19" customFormat="1" x14ac:dyDescent="0.25">
      <c r="A1106" s="12"/>
      <c r="B1106" s="20"/>
      <c r="C1106" s="20"/>
      <c r="D1106" s="20"/>
      <c r="G1106" s="21"/>
      <c r="H1106" s="37"/>
    </row>
    <row r="1107" spans="1:8" s="19" customFormat="1" x14ac:dyDescent="0.25">
      <c r="A1107" s="12"/>
      <c r="B1107" s="20"/>
      <c r="C1107" s="20"/>
      <c r="D1107" s="20"/>
      <c r="G1107" s="21"/>
      <c r="H1107" s="37"/>
    </row>
    <row r="1108" spans="1:8" s="19" customFormat="1" x14ac:dyDescent="0.25">
      <c r="A1108" s="12"/>
      <c r="B1108" s="20"/>
      <c r="C1108" s="20"/>
      <c r="D1108" s="20"/>
      <c r="G1108" s="21"/>
      <c r="H1108" s="37"/>
    </row>
    <row r="1109" spans="1:8" s="19" customFormat="1" x14ac:dyDescent="0.25">
      <c r="A1109" s="12"/>
      <c r="B1109" s="20"/>
      <c r="C1109" s="20"/>
      <c r="D1109" s="20"/>
      <c r="G1109" s="21"/>
      <c r="H1109" s="37"/>
    </row>
    <row r="1110" spans="1:8" s="19" customFormat="1" x14ac:dyDescent="0.25">
      <c r="A1110" s="12"/>
      <c r="B1110" s="20"/>
      <c r="C1110" s="20"/>
      <c r="D1110" s="20"/>
      <c r="G1110" s="21"/>
      <c r="H1110" s="37"/>
    </row>
    <row r="1111" spans="1:8" s="19" customFormat="1" x14ac:dyDescent="0.25">
      <c r="A1111" s="12"/>
      <c r="B1111" s="20"/>
      <c r="C1111" s="20"/>
      <c r="D1111" s="20"/>
      <c r="G1111" s="21"/>
      <c r="H1111" s="37"/>
    </row>
    <row r="1112" spans="1:8" s="19" customFormat="1" x14ac:dyDescent="0.25">
      <c r="A1112" s="12"/>
      <c r="B1112" s="20"/>
      <c r="C1112" s="20"/>
      <c r="D1112" s="20"/>
      <c r="G1112" s="21"/>
      <c r="H1112" s="37"/>
    </row>
    <row r="1113" spans="1:8" s="19" customFormat="1" x14ac:dyDescent="0.25">
      <c r="A1113" s="12"/>
      <c r="B1113" s="20"/>
      <c r="C1113" s="20"/>
      <c r="D1113" s="20"/>
      <c r="G1113" s="21"/>
      <c r="H1113" s="37"/>
    </row>
    <row r="1114" spans="1:8" s="19" customFormat="1" x14ac:dyDescent="0.25">
      <c r="A1114" s="12"/>
      <c r="B1114" s="20"/>
      <c r="C1114" s="20"/>
      <c r="D1114" s="20"/>
      <c r="G1114" s="21"/>
      <c r="H1114" s="37"/>
    </row>
    <row r="1115" spans="1:8" s="19" customFormat="1" x14ac:dyDescent="0.25">
      <c r="A1115" s="12"/>
      <c r="B1115" s="20"/>
      <c r="C1115" s="20"/>
      <c r="D1115" s="20"/>
      <c r="G1115" s="21"/>
      <c r="H1115" s="37"/>
    </row>
    <row r="1116" spans="1:8" s="19" customFormat="1" x14ac:dyDescent="0.25">
      <c r="A1116" s="12"/>
      <c r="B1116" s="20"/>
      <c r="C1116" s="20"/>
      <c r="D1116" s="20"/>
      <c r="G1116" s="21"/>
      <c r="H1116" s="37"/>
    </row>
    <row r="1117" spans="1:8" s="19" customFormat="1" x14ac:dyDescent="0.25">
      <c r="A1117" s="12"/>
      <c r="B1117" s="20"/>
      <c r="C1117" s="20"/>
      <c r="D1117" s="20"/>
      <c r="G1117" s="21"/>
      <c r="H1117" s="37"/>
    </row>
    <row r="1118" spans="1:8" s="19" customFormat="1" x14ac:dyDescent="0.25">
      <c r="A1118" s="12"/>
      <c r="B1118" s="20"/>
      <c r="C1118" s="20"/>
      <c r="D1118" s="20"/>
      <c r="G1118" s="21"/>
      <c r="H1118" s="37"/>
    </row>
    <row r="1119" spans="1:8" s="19" customFormat="1" x14ac:dyDescent="0.25">
      <c r="A1119" s="12"/>
      <c r="B1119" s="20"/>
      <c r="C1119" s="20"/>
      <c r="D1119" s="20"/>
      <c r="G1119" s="21"/>
      <c r="H1119" s="37"/>
    </row>
    <row r="1120" spans="1:8" s="19" customFormat="1" x14ac:dyDescent="0.25">
      <c r="A1120" s="12"/>
      <c r="B1120" s="20"/>
      <c r="C1120" s="20"/>
      <c r="D1120" s="20"/>
      <c r="G1120" s="21"/>
      <c r="H1120" s="37"/>
    </row>
    <row r="1121" spans="1:8" s="19" customFormat="1" x14ac:dyDescent="0.25">
      <c r="A1121" s="12"/>
      <c r="B1121" s="20"/>
      <c r="C1121" s="20"/>
      <c r="D1121" s="20"/>
      <c r="G1121" s="21"/>
      <c r="H1121" s="37"/>
    </row>
    <row r="1122" spans="1:8" s="19" customFormat="1" x14ac:dyDescent="0.25">
      <c r="A1122" s="12"/>
      <c r="B1122" s="20"/>
      <c r="C1122" s="20"/>
      <c r="D1122" s="20"/>
      <c r="G1122" s="21"/>
      <c r="H1122" s="37"/>
    </row>
    <row r="1123" spans="1:8" s="19" customFormat="1" x14ac:dyDescent="0.25">
      <c r="A1123" s="12"/>
      <c r="B1123" s="20"/>
      <c r="C1123" s="20"/>
      <c r="D1123" s="20"/>
      <c r="G1123" s="21"/>
      <c r="H1123" s="37"/>
    </row>
    <row r="1124" spans="1:8" s="19" customFormat="1" x14ac:dyDescent="0.25">
      <c r="A1124" s="12"/>
      <c r="B1124" s="20"/>
      <c r="C1124" s="20"/>
      <c r="D1124" s="20"/>
      <c r="G1124" s="21"/>
      <c r="H1124" s="37"/>
    </row>
    <row r="1125" spans="1:8" s="19" customFormat="1" x14ac:dyDescent="0.25">
      <c r="A1125" s="12"/>
      <c r="B1125" s="20"/>
      <c r="C1125" s="20"/>
      <c r="D1125" s="20"/>
      <c r="G1125" s="21"/>
      <c r="H1125" s="37"/>
    </row>
    <row r="1126" spans="1:8" s="19" customFormat="1" x14ac:dyDescent="0.25">
      <c r="A1126" s="12"/>
      <c r="B1126" s="20"/>
      <c r="C1126" s="20"/>
      <c r="D1126" s="20"/>
      <c r="G1126" s="21"/>
      <c r="H1126" s="37"/>
    </row>
    <row r="1127" spans="1:8" s="19" customFormat="1" x14ac:dyDescent="0.25">
      <c r="A1127" s="12"/>
      <c r="B1127" s="20"/>
      <c r="C1127" s="20"/>
      <c r="D1127" s="20"/>
      <c r="G1127" s="21"/>
      <c r="H1127" s="37"/>
    </row>
    <row r="1128" spans="1:8" s="19" customFormat="1" x14ac:dyDescent="0.25">
      <c r="A1128" s="12"/>
      <c r="B1128" s="20"/>
      <c r="C1128" s="20"/>
      <c r="D1128" s="20"/>
      <c r="G1128" s="21"/>
      <c r="H1128" s="37"/>
    </row>
    <row r="1129" spans="1:8" s="19" customFormat="1" x14ac:dyDescent="0.25">
      <c r="A1129" s="12"/>
      <c r="B1129" s="20"/>
      <c r="C1129" s="20"/>
      <c r="D1129" s="20"/>
      <c r="G1129" s="21"/>
      <c r="H1129" s="37"/>
    </row>
    <row r="1130" spans="1:8" s="19" customFormat="1" x14ac:dyDescent="0.25">
      <c r="A1130" s="12"/>
      <c r="B1130" s="20"/>
      <c r="C1130" s="20"/>
      <c r="D1130" s="20"/>
      <c r="G1130" s="21"/>
      <c r="H1130" s="37"/>
    </row>
    <row r="1131" spans="1:8" s="19" customFormat="1" x14ac:dyDescent="0.25">
      <c r="A1131" s="12"/>
      <c r="B1131" s="20"/>
      <c r="C1131" s="20"/>
      <c r="D1131" s="20"/>
      <c r="G1131" s="21"/>
      <c r="H1131" s="37"/>
    </row>
    <row r="1132" spans="1:8" s="19" customFormat="1" x14ac:dyDescent="0.25">
      <c r="A1132" s="12"/>
      <c r="B1132" s="20"/>
      <c r="C1132" s="20"/>
      <c r="D1132" s="20"/>
      <c r="G1132" s="21"/>
      <c r="H1132" s="37"/>
    </row>
    <row r="1133" spans="1:8" s="19" customFormat="1" x14ac:dyDescent="0.25">
      <c r="A1133" s="12"/>
      <c r="B1133" s="20"/>
      <c r="C1133" s="20"/>
      <c r="D1133" s="20"/>
      <c r="G1133" s="21"/>
      <c r="H1133" s="37"/>
    </row>
    <row r="1134" spans="1:8" s="19" customFormat="1" x14ac:dyDescent="0.25">
      <c r="A1134" s="12"/>
      <c r="B1134" s="20"/>
      <c r="C1134" s="20"/>
      <c r="D1134" s="20"/>
      <c r="G1134" s="21"/>
      <c r="H1134" s="37"/>
    </row>
    <row r="1135" spans="1:8" s="19" customFormat="1" x14ac:dyDescent="0.25">
      <c r="A1135" s="12"/>
      <c r="B1135" s="20"/>
      <c r="C1135" s="20"/>
      <c r="D1135" s="20"/>
      <c r="G1135" s="21"/>
      <c r="H1135" s="37"/>
    </row>
    <row r="1136" spans="1:8" s="19" customFormat="1" x14ac:dyDescent="0.25">
      <c r="A1136" s="12"/>
      <c r="B1136" s="20"/>
      <c r="C1136" s="20"/>
      <c r="D1136" s="20"/>
      <c r="G1136" s="21"/>
      <c r="H1136" s="37"/>
    </row>
    <row r="1137" spans="1:8" s="19" customFormat="1" x14ac:dyDescent="0.25">
      <c r="A1137" s="12"/>
      <c r="B1137" s="20"/>
      <c r="C1137" s="20"/>
      <c r="D1137" s="20"/>
      <c r="G1137" s="21"/>
      <c r="H1137" s="37"/>
    </row>
    <row r="1138" spans="1:8" s="19" customFormat="1" x14ac:dyDescent="0.25">
      <c r="A1138" s="12"/>
      <c r="B1138" s="20"/>
      <c r="C1138" s="20"/>
      <c r="D1138" s="20"/>
      <c r="G1138" s="21"/>
      <c r="H1138" s="37"/>
    </row>
    <row r="1139" spans="1:8" s="19" customFormat="1" x14ac:dyDescent="0.25">
      <c r="A1139" s="12"/>
      <c r="B1139" s="20"/>
      <c r="C1139" s="20"/>
      <c r="D1139" s="20"/>
      <c r="G1139" s="21"/>
      <c r="H1139" s="37"/>
    </row>
    <row r="1140" spans="1:8" s="19" customFormat="1" x14ac:dyDescent="0.25">
      <c r="A1140" s="12"/>
      <c r="B1140" s="20"/>
      <c r="C1140" s="20"/>
      <c r="D1140" s="20"/>
      <c r="G1140" s="21"/>
      <c r="H1140" s="37"/>
    </row>
    <row r="1141" spans="1:8" s="19" customFormat="1" x14ac:dyDescent="0.25">
      <c r="A1141" s="12"/>
      <c r="B1141" s="20"/>
      <c r="C1141" s="20"/>
      <c r="D1141" s="20"/>
      <c r="G1141" s="21"/>
      <c r="H1141" s="37"/>
    </row>
    <row r="1142" spans="1:8" s="19" customFormat="1" x14ac:dyDescent="0.25">
      <c r="A1142" s="12"/>
      <c r="B1142" s="20"/>
      <c r="C1142" s="20"/>
      <c r="D1142" s="20"/>
      <c r="G1142" s="21"/>
      <c r="H1142" s="37"/>
    </row>
    <row r="1143" spans="1:8" s="19" customFormat="1" x14ac:dyDescent="0.25">
      <c r="A1143" s="12"/>
      <c r="B1143" s="20"/>
      <c r="C1143" s="20"/>
      <c r="D1143" s="20"/>
      <c r="G1143" s="21"/>
      <c r="H1143" s="37"/>
    </row>
    <row r="1144" spans="1:8" s="19" customFormat="1" x14ac:dyDescent="0.25">
      <c r="A1144" s="12"/>
      <c r="B1144" s="20"/>
      <c r="C1144" s="20"/>
      <c r="D1144" s="20"/>
      <c r="G1144" s="21"/>
      <c r="H1144" s="37"/>
    </row>
    <row r="1145" spans="1:8" s="19" customFormat="1" x14ac:dyDescent="0.25">
      <c r="A1145" s="12"/>
      <c r="B1145" s="20"/>
      <c r="C1145" s="20"/>
      <c r="D1145" s="20"/>
      <c r="G1145" s="21"/>
      <c r="H1145" s="37"/>
    </row>
    <row r="1146" spans="1:8" s="19" customFormat="1" x14ac:dyDescent="0.25">
      <c r="A1146" s="12"/>
      <c r="B1146" s="20"/>
      <c r="C1146" s="20"/>
      <c r="D1146" s="20"/>
      <c r="G1146" s="21"/>
      <c r="H1146" s="37"/>
    </row>
    <row r="1147" spans="1:8" s="19" customFormat="1" x14ac:dyDescent="0.25">
      <c r="A1147" s="12"/>
      <c r="B1147" s="20"/>
      <c r="C1147" s="20"/>
      <c r="D1147" s="20"/>
      <c r="G1147" s="21"/>
      <c r="H1147" s="37"/>
    </row>
    <row r="1148" spans="1:8" s="19" customFormat="1" x14ac:dyDescent="0.25">
      <c r="A1148" s="12"/>
      <c r="B1148" s="20"/>
      <c r="C1148" s="20"/>
      <c r="D1148" s="20"/>
      <c r="G1148" s="21"/>
      <c r="H1148" s="37"/>
    </row>
    <row r="1149" spans="1:8" s="19" customFormat="1" x14ac:dyDescent="0.25">
      <c r="A1149" s="12"/>
      <c r="B1149" s="20"/>
      <c r="C1149" s="20"/>
      <c r="D1149" s="20"/>
      <c r="G1149" s="21"/>
      <c r="H1149" s="37"/>
    </row>
    <row r="1150" spans="1:8" s="19" customFormat="1" x14ac:dyDescent="0.25">
      <c r="A1150" s="12"/>
      <c r="B1150" s="20"/>
      <c r="C1150" s="20"/>
      <c r="D1150" s="20"/>
      <c r="G1150" s="21"/>
      <c r="H1150" s="37"/>
    </row>
    <row r="1151" spans="1:8" s="19" customFormat="1" x14ac:dyDescent="0.25">
      <c r="A1151" s="12"/>
      <c r="B1151" s="20"/>
      <c r="C1151" s="20"/>
      <c r="D1151" s="20"/>
      <c r="G1151" s="21"/>
      <c r="H1151" s="37"/>
    </row>
    <row r="1152" spans="1:8" s="19" customFormat="1" x14ac:dyDescent="0.25">
      <c r="A1152" s="12"/>
      <c r="B1152" s="20"/>
      <c r="C1152" s="20"/>
      <c r="D1152" s="20"/>
      <c r="G1152" s="21"/>
      <c r="H1152" s="37"/>
    </row>
    <row r="1153" spans="1:8" s="19" customFormat="1" x14ac:dyDescent="0.25">
      <c r="A1153" s="12"/>
      <c r="B1153" s="20"/>
      <c r="C1153" s="20"/>
      <c r="D1153" s="20"/>
      <c r="G1153" s="21"/>
      <c r="H1153" s="37"/>
    </row>
    <row r="1154" spans="1:8" s="19" customFormat="1" x14ac:dyDescent="0.25">
      <c r="A1154" s="12"/>
      <c r="B1154" s="20"/>
      <c r="C1154" s="20"/>
      <c r="D1154" s="20"/>
      <c r="G1154" s="21"/>
      <c r="H1154" s="37"/>
    </row>
    <row r="1155" spans="1:8" s="19" customFormat="1" x14ac:dyDescent="0.25">
      <c r="A1155" s="12"/>
      <c r="B1155" s="20"/>
      <c r="C1155" s="20"/>
      <c r="D1155" s="20"/>
      <c r="G1155" s="21"/>
      <c r="H1155" s="37"/>
    </row>
    <row r="1156" spans="1:8" s="19" customFormat="1" x14ac:dyDescent="0.25">
      <c r="A1156" s="12"/>
      <c r="B1156" s="20"/>
      <c r="C1156" s="20"/>
      <c r="D1156" s="20"/>
      <c r="G1156" s="21"/>
      <c r="H1156" s="37"/>
    </row>
    <row r="1157" spans="1:8" s="19" customFormat="1" x14ac:dyDescent="0.25">
      <c r="A1157" s="12"/>
      <c r="B1157" s="20"/>
      <c r="C1157" s="20"/>
      <c r="D1157" s="20"/>
      <c r="G1157" s="21"/>
      <c r="H1157" s="37"/>
    </row>
    <row r="1158" spans="1:8" s="19" customFormat="1" x14ac:dyDescent="0.25">
      <c r="A1158" s="12"/>
      <c r="B1158" s="20"/>
      <c r="C1158" s="20"/>
      <c r="D1158" s="20"/>
      <c r="G1158" s="21"/>
      <c r="H1158" s="37"/>
    </row>
    <row r="1159" spans="1:8" s="19" customFormat="1" x14ac:dyDescent="0.25">
      <c r="A1159" s="12"/>
      <c r="B1159" s="20"/>
      <c r="C1159" s="20"/>
      <c r="D1159" s="20"/>
      <c r="G1159" s="21"/>
      <c r="H1159" s="37"/>
    </row>
    <row r="1160" spans="1:8" s="19" customFormat="1" x14ac:dyDescent="0.25">
      <c r="A1160" s="12"/>
      <c r="B1160" s="20"/>
      <c r="C1160" s="20"/>
      <c r="D1160" s="20"/>
      <c r="G1160" s="21"/>
      <c r="H1160" s="37"/>
    </row>
    <row r="1161" spans="1:8" s="19" customFormat="1" x14ac:dyDescent="0.25">
      <c r="A1161" s="12"/>
      <c r="B1161" s="20"/>
      <c r="C1161" s="20"/>
      <c r="D1161" s="20"/>
      <c r="G1161" s="21"/>
      <c r="H1161" s="37"/>
    </row>
    <row r="1162" spans="1:8" s="19" customFormat="1" x14ac:dyDescent="0.25">
      <c r="A1162" s="12"/>
      <c r="B1162" s="20"/>
      <c r="C1162" s="20"/>
      <c r="D1162" s="20"/>
      <c r="G1162" s="21"/>
      <c r="H1162" s="37"/>
    </row>
    <row r="1163" spans="1:8" s="19" customFormat="1" x14ac:dyDescent="0.25">
      <c r="A1163" s="12"/>
      <c r="B1163" s="20"/>
      <c r="C1163" s="20"/>
      <c r="D1163" s="20"/>
      <c r="G1163" s="21"/>
      <c r="H1163" s="37"/>
    </row>
    <row r="1164" spans="1:8" s="19" customFormat="1" x14ac:dyDescent="0.25">
      <c r="A1164" s="12"/>
      <c r="B1164" s="20"/>
      <c r="C1164" s="20"/>
      <c r="D1164" s="20"/>
      <c r="G1164" s="21"/>
      <c r="H1164" s="37"/>
    </row>
    <row r="1165" spans="1:8" s="19" customFormat="1" x14ac:dyDescent="0.25">
      <c r="A1165" s="12"/>
      <c r="B1165" s="20"/>
      <c r="C1165" s="20"/>
      <c r="D1165" s="20"/>
      <c r="G1165" s="21"/>
      <c r="H1165" s="37"/>
    </row>
    <row r="1166" spans="1:8" s="19" customFormat="1" x14ac:dyDescent="0.25">
      <c r="A1166" s="12"/>
      <c r="B1166" s="20"/>
      <c r="C1166" s="20"/>
      <c r="D1166" s="20"/>
      <c r="G1166" s="21"/>
      <c r="H1166" s="37"/>
    </row>
    <row r="1167" spans="1:8" s="19" customFormat="1" x14ac:dyDescent="0.25">
      <c r="A1167" s="12"/>
      <c r="B1167" s="20"/>
      <c r="C1167" s="20"/>
      <c r="D1167" s="20"/>
      <c r="G1167" s="21"/>
      <c r="H1167" s="37"/>
    </row>
    <row r="1168" spans="1:8" s="19" customFormat="1" x14ac:dyDescent="0.25">
      <c r="A1168" s="12"/>
      <c r="B1168" s="20"/>
      <c r="C1168" s="20"/>
      <c r="D1168" s="20"/>
      <c r="G1168" s="21"/>
      <c r="H1168" s="37"/>
    </row>
    <row r="1169" spans="1:8" s="19" customFormat="1" x14ac:dyDescent="0.25">
      <c r="A1169" s="12"/>
      <c r="B1169" s="20"/>
      <c r="C1169" s="20"/>
      <c r="D1169" s="20"/>
      <c r="G1169" s="21"/>
      <c r="H1169" s="37"/>
    </row>
    <row r="1170" spans="1:8" s="19" customFormat="1" x14ac:dyDescent="0.25">
      <c r="A1170" s="12"/>
      <c r="B1170" s="20"/>
      <c r="C1170" s="20"/>
      <c r="D1170" s="20"/>
      <c r="G1170" s="21"/>
      <c r="H1170" s="37"/>
    </row>
    <row r="1171" spans="1:8" s="19" customFormat="1" x14ac:dyDescent="0.25">
      <c r="A1171" s="12"/>
      <c r="B1171" s="20"/>
      <c r="C1171" s="20"/>
      <c r="D1171" s="20"/>
      <c r="G1171" s="21"/>
      <c r="H1171" s="37"/>
    </row>
    <row r="1172" spans="1:8" s="19" customFormat="1" x14ac:dyDescent="0.25">
      <c r="A1172" s="12"/>
      <c r="B1172" s="20"/>
      <c r="C1172" s="20"/>
      <c r="D1172" s="20"/>
      <c r="G1172" s="21"/>
      <c r="H1172" s="37"/>
    </row>
    <row r="1173" spans="1:8" s="19" customFormat="1" x14ac:dyDescent="0.25">
      <c r="A1173" s="12"/>
      <c r="B1173" s="20"/>
      <c r="C1173" s="20"/>
      <c r="D1173" s="20"/>
      <c r="G1173" s="21"/>
      <c r="H1173" s="37"/>
    </row>
    <row r="1174" spans="1:8" s="19" customFormat="1" x14ac:dyDescent="0.25">
      <c r="A1174" s="12"/>
      <c r="B1174" s="20"/>
      <c r="C1174" s="20"/>
      <c r="D1174" s="20"/>
      <c r="G1174" s="21"/>
      <c r="H1174" s="37"/>
    </row>
    <row r="1175" spans="1:8" s="19" customFormat="1" x14ac:dyDescent="0.25">
      <c r="A1175" s="12"/>
      <c r="B1175" s="20"/>
      <c r="C1175" s="20"/>
      <c r="D1175" s="20"/>
      <c r="G1175" s="21"/>
      <c r="H1175" s="37"/>
    </row>
    <row r="1176" spans="1:8" s="19" customFormat="1" x14ac:dyDescent="0.25">
      <c r="A1176" s="12"/>
      <c r="B1176" s="20"/>
      <c r="C1176" s="20"/>
      <c r="D1176" s="20"/>
      <c r="G1176" s="21"/>
      <c r="H1176" s="37"/>
    </row>
    <row r="1177" spans="1:8" s="19" customFormat="1" x14ac:dyDescent="0.25">
      <c r="A1177" s="12"/>
      <c r="B1177" s="20"/>
      <c r="C1177" s="20"/>
      <c r="D1177" s="20"/>
      <c r="G1177" s="21"/>
      <c r="H1177" s="37"/>
    </row>
    <row r="1178" spans="1:8" s="19" customFormat="1" x14ac:dyDescent="0.25">
      <c r="A1178" s="12"/>
      <c r="B1178" s="20"/>
      <c r="C1178" s="20"/>
      <c r="D1178" s="20"/>
      <c r="G1178" s="21"/>
      <c r="H1178" s="37"/>
    </row>
    <row r="1179" spans="1:8" s="19" customFormat="1" x14ac:dyDescent="0.25">
      <c r="A1179" s="12"/>
      <c r="B1179" s="20"/>
      <c r="C1179" s="20"/>
      <c r="D1179" s="20"/>
      <c r="G1179" s="21"/>
      <c r="H1179" s="37"/>
    </row>
    <row r="1180" spans="1:8" s="19" customFormat="1" x14ac:dyDescent="0.25">
      <c r="A1180" s="12"/>
      <c r="B1180" s="20"/>
      <c r="C1180" s="20"/>
      <c r="D1180" s="20"/>
      <c r="G1180" s="21"/>
      <c r="H1180" s="37"/>
    </row>
    <row r="1181" spans="1:8" s="19" customFormat="1" x14ac:dyDescent="0.25">
      <c r="A1181" s="12"/>
      <c r="B1181" s="20"/>
      <c r="C1181" s="20"/>
      <c r="D1181" s="20"/>
      <c r="G1181" s="21"/>
      <c r="H1181" s="37"/>
    </row>
    <row r="1182" spans="1:8" s="19" customFormat="1" x14ac:dyDescent="0.25">
      <c r="A1182" s="12"/>
      <c r="B1182" s="20"/>
      <c r="C1182" s="20"/>
      <c r="D1182" s="20"/>
      <c r="G1182" s="21"/>
      <c r="H1182" s="37"/>
    </row>
    <row r="1183" spans="1:8" s="19" customFormat="1" x14ac:dyDescent="0.25">
      <c r="A1183" s="12"/>
      <c r="B1183" s="20"/>
      <c r="C1183" s="20"/>
      <c r="D1183" s="20"/>
      <c r="G1183" s="21"/>
      <c r="H1183" s="37"/>
    </row>
    <row r="1184" spans="1:8" s="19" customFormat="1" x14ac:dyDescent="0.25">
      <c r="A1184" s="12"/>
      <c r="B1184" s="20"/>
      <c r="C1184" s="20"/>
      <c r="D1184" s="20"/>
      <c r="G1184" s="21"/>
      <c r="H1184" s="37"/>
    </row>
    <row r="1185" spans="1:8" s="19" customFormat="1" x14ac:dyDescent="0.25">
      <c r="A1185" s="12"/>
      <c r="B1185" s="20"/>
      <c r="C1185" s="20"/>
      <c r="D1185" s="20"/>
      <c r="G1185" s="21"/>
      <c r="H1185" s="37"/>
    </row>
    <row r="1186" spans="1:8" s="19" customFormat="1" x14ac:dyDescent="0.25">
      <c r="A1186" s="12"/>
      <c r="B1186" s="20"/>
      <c r="C1186" s="20"/>
      <c r="D1186" s="20"/>
      <c r="G1186" s="21"/>
      <c r="H1186" s="37"/>
    </row>
    <row r="1187" spans="1:8" s="19" customFormat="1" x14ac:dyDescent="0.25">
      <c r="A1187" s="12"/>
      <c r="B1187" s="20"/>
      <c r="C1187" s="20"/>
      <c r="D1187" s="20"/>
      <c r="G1187" s="21"/>
      <c r="H1187" s="37"/>
    </row>
    <row r="1188" spans="1:8" s="19" customFormat="1" x14ac:dyDescent="0.25">
      <c r="A1188" s="12"/>
      <c r="B1188" s="20"/>
      <c r="C1188" s="20"/>
      <c r="D1188" s="20"/>
      <c r="G1188" s="21"/>
      <c r="H1188" s="37"/>
    </row>
    <row r="1189" spans="1:8" s="19" customFormat="1" x14ac:dyDescent="0.25">
      <c r="A1189" s="12"/>
      <c r="B1189" s="20"/>
      <c r="C1189" s="20"/>
      <c r="D1189" s="20"/>
      <c r="G1189" s="21"/>
      <c r="H1189" s="37"/>
    </row>
    <row r="1190" spans="1:8" s="19" customFormat="1" x14ac:dyDescent="0.25">
      <c r="A1190" s="12"/>
      <c r="B1190" s="20"/>
      <c r="C1190" s="20"/>
      <c r="D1190" s="20"/>
      <c r="G1190" s="21"/>
      <c r="H1190" s="37"/>
    </row>
    <row r="1191" spans="1:8" s="19" customFormat="1" x14ac:dyDescent="0.25">
      <c r="A1191" s="12"/>
      <c r="B1191" s="20"/>
      <c r="C1191" s="20"/>
      <c r="D1191" s="20"/>
      <c r="G1191" s="21"/>
      <c r="H1191" s="37"/>
    </row>
    <row r="1192" spans="1:8" s="19" customFormat="1" x14ac:dyDescent="0.25">
      <c r="A1192" s="12"/>
      <c r="B1192" s="20"/>
      <c r="C1192" s="20"/>
      <c r="D1192" s="20"/>
      <c r="G1192" s="21"/>
      <c r="H1192" s="37"/>
    </row>
    <row r="1193" spans="1:8" s="19" customFormat="1" x14ac:dyDescent="0.25">
      <c r="A1193" s="12"/>
      <c r="B1193" s="20"/>
      <c r="C1193" s="20"/>
      <c r="D1193" s="20"/>
      <c r="G1193" s="21"/>
      <c r="H1193" s="37"/>
    </row>
    <row r="1194" spans="1:8" s="19" customFormat="1" x14ac:dyDescent="0.25">
      <c r="A1194" s="12"/>
      <c r="B1194" s="20"/>
      <c r="C1194" s="20"/>
      <c r="D1194" s="20"/>
      <c r="G1194" s="21"/>
      <c r="H1194" s="37"/>
    </row>
    <row r="1195" spans="1:8" s="19" customFormat="1" x14ac:dyDescent="0.25">
      <c r="A1195" s="12"/>
      <c r="B1195" s="20"/>
      <c r="C1195" s="20"/>
      <c r="D1195" s="20"/>
      <c r="G1195" s="21"/>
      <c r="H1195" s="37"/>
    </row>
    <row r="1196" spans="1:8" s="19" customFormat="1" x14ac:dyDescent="0.25">
      <c r="A1196" s="12"/>
      <c r="B1196" s="20"/>
      <c r="C1196" s="20"/>
      <c r="D1196" s="20"/>
      <c r="G1196" s="21"/>
      <c r="H1196" s="37"/>
    </row>
    <row r="1197" spans="1:8" s="19" customFormat="1" x14ac:dyDescent="0.25">
      <c r="A1197" s="12"/>
      <c r="B1197" s="20"/>
      <c r="C1197" s="20"/>
      <c r="D1197" s="20"/>
      <c r="G1197" s="21"/>
      <c r="H1197" s="37"/>
    </row>
    <row r="1198" spans="1:8" s="19" customFormat="1" x14ac:dyDescent="0.25">
      <c r="A1198" s="12"/>
      <c r="B1198" s="20"/>
      <c r="C1198" s="20"/>
      <c r="D1198" s="20"/>
      <c r="G1198" s="21"/>
      <c r="H1198" s="37"/>
    </row>
    <row r="1199" spans="1:8" s="19" customFormat="1" x14ac:dyDescent="0.25">
      <c r="A1199" s="12"/>
      <c r="B1199" s="20"/>
      <c r="C1199" s="20"/>
      <c r="D1199" s="20"/>
      <c r="G1199" s="21"/>
      <c r="H1199" s="37"/>
    </row>
    <row r="1200" spans="1:8" s="19" customFormat="1" x14ac:dyDescent="0.25">
      <c r="A1200" s="12"/>
      <c r="B1200" s="20"/>
      <c r="C1200" s="20"/>
      <c r="D1200" s="20"/>
      <c r="G1200" s="21"/>
      <c r="H1200" s="37"/>
    </row>
    <row r="1201" spans="1:8" s="19" customFormat="1" x14ac:dyDescent="0.25">
      <c r="A1201" s="12"/>
      <c r="B1201" s="20"/>
      <c r="C1201" s="20"/>
      <c r="D1201" s="20"/>
      <c r="G1201" s="21"/>
      <c r="H1201" s="37"/>
    </row>
    <row r="1202" spans="1:8" s="19" customFormat="1" x14ac:dyDescent="0.25">
      <c r="A1202" s="12"/>
      <c r="B1202" s="20"/>
      <c r="C1202" s="20"/>
      <c r="D1202" s="20"/>
      <c r="G1202" s="21"/>
      <c r="H1202" s="37"/>
    </row>
    <row r="1203" spans="1:8" s="19" customFormat="1" x14ac:dyDescent="0.25">
      <c r="A1203" s="12"/>
      <c r="B1203" s="20"/>
      <c r="C1203" s="20"/>
      <c r="D1203" s="20"/>
      <c r="G1203" s="21"/>
      <c r="H1203" s="37"/>
    </row>
    <row r="1204" spans="1:8" s="19" customFormat="1" x14ac:dyDescent="0.25">
      <c r="A1204" s="12"/>
      <c r="B1204" s="20"/>
      <c r="C1204" s="20"/>
      <c r="D1204" s="20"/>
      <c r="G1204" s="21"/>
      <c r="H1204" s="37"/>
    </row>
    <row r="1205" spans="1:8" s="19" customFormat="1" x14ac:dyDescent="0.25">
      <c r="A1205" s="12"/>
      <c r="B1205" s="20"/>
      <c r="C1205" s="20"/>
      <c r="D1205" s="20"/>
      <c r="G1205" s="21"/>
      <c r="H1205" s="37"/>
    </row>
    <row r="1206" spans="1:8" s="19" customFormat="1" x14ac:dyDescent="0.25">
      <c r="A1206" s="12"/>
      <c r="B1206" s="20"/>
      <c r="C1206" s="20"/>
      <c r="D1206" s="20"/>
      <c r="G1206" s="21"/>
      <c r="H1206" s="37"/>
    </row>
    <row r="1207" spans="1:8" s="19" customFormat="1" x14ac:dyDescent="0.25">
      <c r="A1207" s="12"/>
      <c r="B1207" s="20"/>
      <c r="C1207" s="20"/>
      <c r="D1207" s="20"/>
      <c r="G1207" s="21"/>
      <c r="H1207" s="37"/>
    </row>
    <row r="1208" spans="1:8" s="19" customFormat="1" x14ac:dyDescent="0.25">
      <c r="A1208" s="12"/>
      <c r="B1208" s="20"/>
      <c r="C1208" s="20"/>
      <c r="D1208" s="20"/>
      <c r="G1208" s="21"/>
      <c r="H1208" s="37"/>
    </row>
    <row r="1209" spans="1:8" s="19" customFormat="1" x14ac:dyDescent="0.25">
      <c r="A1209" s="12"/>
      <c r="B1209" s="20"/>
      <c r="C1209" s="20"/>
      <c r="D1209" s="20"/>
      <c r="G1209" s="21"/>
      <c r="H1209" s="37"/>
    </row>
    <row r="1210" spans="1:8" s="19" customFormat="1" x14ac:dyDescent="0.25">
      <c r="A1210" s="12"/>
      <c r="B1210" s="20"/>
      <c r="C1210" s="20"/>
      <c r="D1210" s="20"/>
      <c r="G1210" s="21"/>
      <c r="H1210" s="37"/>
    </row>
    <row r="1211" spans="1:8" s="19" customFormat="1" x14ac:dyDescent="0.25">
      <c r="A1211" s="12"/>
      <c r="B1211" s="20"/>
      <c r="C1211" s="20"/>
      <c r="D1211" s="20"/>
      <c r="G1211" s="21"/>
      <c r="H1211" s="37"/>
    </row>
    <row r="1212" spans="1:8" s="19" customFormat="1" x14ac:dyDescent="0.25">
      <c r="A1212" s="12"/>
      <c r="B1212" s="20"/>
      <c r="C1212" s="20"/>
      <c r="D1212" s="20"/>
      <c r="G1212" s="21"/>
      <c r="H1212" s="37"/>
    </row>
    <row r="1213" spans="1:8" s="19" customFormat="1" x14ac:dyDescent="0.25">
      <c r="A1213" s="12"/>
      <c r="B1213" s="20"/>
      <c r="C1213" s="20"/>
      <c r="D1213" s="20"/>
      <c r="G1213" s="21"/>
      <c r="H1213" s="37"/>
    </row>
    <row r="1214" spans="1:8" s="19" customFormat="1" x14ac:dyDescent="0.25">
      <c r="A1214" s="12"/>
      <c r="B1214" s="20"/>
      <c r="C1214" s="20"/>
      <c r="D1214" s="20"/>
      <c r="G1214" s="21"/>
      <c r="H1214" s="37"/>
    </row>
    <row r="1215" spans="1:8" s="19" customFormat="1" x14ac:dyDescent="0.25">
      <c r="A1215" s="12"/>
      <c r="B1215" s="20"/>
      <c r="C1215" s="20"/>
      <c r="D1215" s="20"/>
      <c r="G1215" s="21"/>
      <c r="H1215" s="37"/>
    </row>
    <row r="1216" spans="1:8" s="19" customFormat="1" x14ac:dyDescent="0.25">
      <c r="A1216" s="12"/>
      <c r="B1216" s="20"/>
      <c r="C1216" s="20"/>
      <c r="D1216" s="20"/>
      <c r="G1216" s="21"/>
      <c r="H1216" s="37"/>
    </row>
    <row r="1217" spans="1:8" s="19" customFormat="1" x14ac:dyDescent="0.25">
      <c r="A1217" s="12"/>
      <c r="B1217" s="20"/>
      <c r="C1217" s="20"/>
      <c r="D1217" s="20"/>
      <c r="G1217" s="21"/>
      <c r="H1217" s="37"/>
    </row>
    <row r="1218" spans="1:8" s="19" customFormat="1" x14ac:dyDescent="0.25">
      <c r="A1218" s="12"/>
      <c r="B1218" s="20"/>
      <c r="C1218" s="20"/>
      <c r="D1218" s="20"/>
      <c r="G1218" s="21"/>
      <c r="H1218" s="37"/>
    </row>
    <row r="1219" spans="1:8" s="19" customFormat="1" x14ac:dyDescent="0.25">
      <c r="A1219" s="12"/>
      <c r="B1219" s="20"/>
      <c r="C1219" s="20"/>
      <c r="D1219" s="20"/>
      <c r="G1219" s="21"/>
      <c r="H1219" s="37"/>
    </row>
    <row r="1220" spans="1:8" s="19" customFormat="1" x14ac:dyDescent="0.25">
      <c r="A1220" s="12"/>
      <c r="B1220" s="20"/>
      <c r="C1220" s="20"/>
      <c r="D1220" s="20"/>
      <c r="G1220" s="21"/>
      <c r="H1220" s="37"/>
    </row>
    <row r="1221" spans="1:8" s="19" customFormat="1" x14ac:dyDescent="0.25">
      <c r="A1221" s="12"/>
      <c r="B1221" s="20"/>
      <c r="C1221" s="20"/>
      <c r="D1221" s="20"/>
      <c r="G1221" s="21"/>
      <c r="H1221" s="37"/>
    </row>
    <row r="1222" spans="1:8" s="19" customFormat="1" x14ac:dyDescent="0.25">
      <c r="A1222" s="12"/>
      <c r="B1222" s="20"/>
      <c r="C1222" s="20"/>
      <c r="D1222" s="20"/>
      <c r="G1222" s="21"/>
      <c r="H1222" s="37"/>
    </row>
    <row r="1223" spans="1:8" s="19" customFormat="1" x14ac:dyDescent="0.25">
      <c r="A1223" s="12"/>
      <c r="B1223" s="20"/>
      <c r="C1223" s="20"/>
      <c r="D1223" s="20"/>
      <c r="G1223" s="21"/>
      <c r="H1223" s="37"/>
    </row>
    <row r="1224" spans="1:8" s="19" customFormat="1" x14ac:dyDescent="0.25">
      <c r="A1224" s="12"/>
      <c r="B1224" s="20"/>
      <c r="C1224" s="20"/>
      <c r="D1224" s="20"/>
      <c r="G1224" s="21"/>
      <c r="H1224" s="37"/>
    </row>
    <row r="1225" spans="1:8" s="19" customFormat="1" x14ac:dyDescent="0.25">
      <c r="A1225" s="12"/>
      <c r="B1225" s="20"/>
      <c r="C1225" s="20"/>
      <c r="D1225" s="20"/>
      <c r="G1225" s="21"/>
      <c r="H1225" s="37"/>
    </row>
    <row r="1226" spans="1:8" s="19" customFormat="1" x14ac:dyDescent="0.25">
      <c r="A1226" s="12"/>
      <c r="B1226" s="20"/>
      <c r="C1226" s="20"/>
      <c r="D1226" s="20"/>
      <c r="G1226" s="21"/>
      <c r="H1226" s="37"/>
    </row>
    <row r="1227" spans="1:8" s="19" customFormat="1" x14ac:dyDescent="0.25">
      <c r="A1227" s="12"/>
      <c r="B1227" s="20"/>
      <c r="C1227" s="20"/>
      <c r="D1227" s="20"/>
      <c r="G1227" s="21"/>
      <c r="H1227" s="37"/>
    </row>
    <row r="1228" spans="1:8" s="19" customFormat="1" x14ac:dyDescent="0.25">
      <c r="A1228" s="12"/>
      <c r="B1228" s="20"/>
      <c r="C1228" s="20"/>
      <c r="D1228" s="20"/>
      <c r="G1228" s="21"/>
      <c r="H1228" s="37"/>
    </row>
    <row r="1229" spans="1:8" s="19" customFormat="1" x14ac:dyDescent="0.25">
      <c r="A1229" s="12"/>
      <c r="B1229" s="20"/>
      <c r="C1229" s="20"/>
      <c r="D1229" s="20"/>
      <c r="G1229" s="21"/>
      <c r="H1229" s="37"/>
    </row>
    <row r="1230" spans="1:8" s="19" customFormat="1" x14ac:dyDescent="0.25">
      <c r="A1230" s="12"/>
      <c r="B1230" s="20"/>
      <c r="C1230" s="20"/>
      <c r="D1230" s="20"/>
      <c r="G1230" s="21"/>
      <c r="H1230" s="37"/>
    </row>
    <row r="1231" spans="1:8" s="19" customFormat="1" x14ac:dyDescent="0.25">
      <c r="A1231" s="12"/>
      <c r="B1231" s="20"/>
      <c r="C1231" s="20"/>
      <c r="D1231" s="20"/>
      <c r="G1231" s="21"/>
      <c r="H1231" s="37"/>
    </row>
    <row r="1232" spans="1:8" s="19" customFormat="1" x14ac:dyDescent="0.25">
      <c r="A1232" s="12"/>
      <c r="B1232" s="20"/>
      <c r="C1232" s="20"/>
      <c r="D1232" s="20"/>
      <c r="G1232" s="21"/>
      <c r="H1232" s="37"/>
    </row>
    <row r="1233" spans="1:8" s="19" customFormat="1" x14ac:dyDescent="0.25">
      <c r="A1233" s="12"/>
      <c r="B1233" s="20"/>
      <c r="C1233" s="20"/>
      <c r="D1233" s="20"/>
      <c r="G1233" s="21"/>
      <c r="H1233" s="37"/>
    </row>
    <row r="1234" spans="1:8" s="19" customFormat="1" x14ac:dyDescent="0.25">
      <c r="A1234" s="12"/>
      <c r="B1234" s="20"/>
      <c r="C1234" s="20"/>
      <c r="D1234" s="20"/>
      <c r="G1234" s="21"/>
      <c r="H1234" s="37"/>
    </row>
    <row r="1235" spans="1:8" s="19" customFormat="1" x14ac:dyDescent="0.25">
      <c r="A1235" s="12"/>
      <c r="B1235" s="20"/>
      <c r="C1235" s="20"/>
      <c r="D1235" s="20"/>
      <c r="G1235" s="21"/>
      <c r="H1235" s="37"/>
    </row>
    <row r="1236" spans="1:8" s="19" customFormat="1" x14ac:dyDescent="0.25">
      <c r="A1236" s="12"/>
      <c r="B1236" s="20"/>
      <c r="C1236" s="20"/>
      <c r="D1236" s="20"/>
      <c r="G1236" s="21"/>
      <c r="H1236" s="37"/>
    </row>
    <row r="1237" spans="1:8" s="19" customFormat="1" x14ac:dyDescent="0.25">
      <c r="A1237" s="12"/>
      <c r="B1237" s="20"/>
      <c r="C1237" s="20"/>
      <c r="D1237" s="20"/>
      <c r="G1237" s="21"/>
      <c r="H1237" s="37"/>
    </row>
    <row r="1238" spans="1:8" s="19" customFormat="1" x14ac:dyDescent="0.25">
      <c r="A1238" s="12"/>
      <c r="B1238" s="20"/>
      <c r="C1238" s="20"/>
      <c r="D1238" s="20"/>
      <c r="G1238" s="21"/>
      <c r="H1238" s="37"/>
    </row>
    <row r="1239" spans="1:8" s="19" customFormat="1" x14ac:dyDescent="0.25">
      <c r="A1239" s="12"/>
      <c r="B1239" s="20"/>
      <c r="C1239" s="20"/>
      <c r="D1239" s="20"/>
      <c r="G1239" s="21"/>
      <c r="H1239" s="37"/>
    </row>
    <row r="1240" spans="1:8" s="19" customFormat="1" x14ac:dyDescent="0.25">
      <c r="A1240" s="12"/>
      <c r="B1240" s="20"/>
      <c r="C1240" s="20"/>
      <c r="D1240" s="20"/>
      <c r="G1240" s="21"/>
      <c r="H1240" s="37"/>
    </row>
    <row r="1241" spans="1:8" s="19" customFormat="1" x14ac:dyDescent="0.25">
      <c r="A1241" s="12"/>
      <c r="B1241" s="20"/>
      <c r="C1241" s="20"/>
      <c r="D1241" s="20"/>
      <c r="G1241" s="21"/>
      <c r="H1241" s="37"/>
    </row>
    <row r="1242" spans="1:8" s="19" customFormat="1" x14ac:dyDescent="0.25">
      <c r="A1242" s="12"/>
      <c r="B1242" s="20"/>
      <c r="C1242" s="20"/>
      <c r="D1242" s="20"/>
      <c r="G1242" s="21"/>
      <c r="H1242" s="37"/>
    </row>
    <row r="1243" spans="1:8" s="19" customFormat="1" x14ac:dyDescent="0.25">
      <c r="A1243" s="12"/>
      <c r="B1243" s="20"/>
      <c r="C1243" s="20"/>
      <c r="D1243" s="20"/>
      <c r="G1243" s="21"/>
      <c r="H1243" s="37"/>
    </row>
    <row r="1244" spans="1:8" s="19" customFormat="1" x14ac:dyDescent="0.25">
      <c r="A1244" s="12"/>
      <c r="B1244" s="20"/>
      <c r="C1244" s="20"/>
      <c r="D1244" s="20"/>
      <c r="G1244" s="21"/>
      <c r="H1244" s="37"/>
    </row>
    <row r="1245" spans="1:8" s="19" customFormat="1" x14ac:dyDescent="0.25">
      <c r="A1245" s="12"/>
      <c r="B1245" s="20"/>
      <c r="C1245" s="20"/>
      <c r="D1245" s="20"/>
      <c r="G1245" s="21"/>
      <c r="H1245" s="37"/>
    </row>
    <row r="1246" spans="1:8" s="19" customFormat="1" x14ac:dyDescent="0.25">
      <c r="A1246" s="12"/>
      <c r="B1246" s="20"/>
      <c r="C1246" s="20"/>
      <c r="D1246" s="20"/>
      <c r="G1246" s="21"/>
      <c r="H1246" s="37"/>
    </row>
    <row r="1247" spans="1:8" s="19" customFormat="1" x14ac:dyDescent="0.25">
      <c r="A1247" s="12"/>
      <c r="B1247" s="20"/>
      <c r="C1247" s="20"/>
      <c r="D1247" s="20"/>
      <c r="G1247" s="21"/>
      <c r="H1247" s="37"/>
    </row>
    <row r="1248" spans="1:8" s="19" customFormat="1" x14ac:dyDescent="0.25">
      <c r="A1248" s="12"/>
      <c r="B1248" s="20"/>
      <c r="C1248" s="20"/>
      <c r="D1248" s="20"/>
      <c r="G1248" s="21"/>
      <c r="H1248" s="37"/>
    </row>
    <row r="1249" spans="1:8" s="19" customFormat="1" x14ac:dyDescent="0.25">
      <c r="A1249" s="12"/>
      <c r="B1249" s="20"/>
      <c r="C1249" s="20"/>
      <c r="D1249" s="20"/>
      <c r="G1249" s="21"/>
      <c r="H1249" s="37"/>
    </row>
    <row r="1250" spans="1:8" s="19" customFormat="1" x14ac:dyDescent="0.25">
      <c r="A1250" s="12"/>
      <c r="B1250" s="20"/>
      <c r="C1250" s="20"/>
      <c r="D1250" s="20"/>
      <c r="G1250" s="21"/>
      <c r="H1250" s="37"/>
    </row>
    <row r="1251" spans="1:8" s="19" customFormat="1" x14ac:dyDescent="0.25">
      <c r="A1251" s="12"/>
      <c r="B1251" s="20"/>
      <c r="C1251" s="20"/>
      <c r="D1251" s="20"/>
      <c r="G1251" s="21"/>
      <c r="H1251" s="37"/>
    </row>
    <row r="1252" spans="1:8" s="19" customFormat="1" x14ac:dyDescent="0.25">
      <c r="A1252" s="12"/>
      <c r="B1252" s="20"/>
      <c r="C1252" s="20"/>
      <c r="D1252" s="20"/>
      <c r="G1252" s="21"/>
      <c r="H1252" s="37"/>
    </row>
    <row r="1253" spans="1:8" s="19" customFormat="1" x14ac:dyDescent="0.25">
      <c r="A1253" s="12"/>
      <c r="B1253" s="20"/>
      <c r="C1253" s="20"/>
      <c r="D1253" s="20"/>
      <c r="G1253" s="21"/>
      <c r="H1253" s="37"/>
    </row>
    <row r="1254" spans="1:8" s="19" customFormat="1" x14ac:dyDescent="0.25">
      <c r="A1254" s="12"/>
      <c r="B1254" s="20"/>
      <c r="C1254" s="20"/>
      <c r="D1254" s="20"/>
      <c r="G1254" s="21"/>
      <c r="H1254" s="37"/>
    </row>
    <row r="1255" spans="1:8" s="19" customFormat="1" x14ac:dyDescent="0.25">
      <c r="A1255" s="12"/>
      <c r="B1255" s="20"/>
      <c r="C1255" s="20"/>
      <c r="D1255" s="20"/>
      <c r="G1255" s="21"/>
      <c r="H1255" s="37"/>
    </row>
    <row r="1256" spans="1:8" s="19" customFormat="1" x14ac:dyDescent="0.25">
      <c r="A1256" s="12"/>
      <c r="B1256" s="20"/>
      <c r="C1256" s="20"/>
      <c r="D1256" s="20"/>
      <c r="G1256" s="21"/>
      <c r="H1256" s="37"/>
    </row>
    <row r="1257" spans="1:8" s="19" customFormat="1" x14ac:dyDescent="0.25">
      <c r="A1257" s="12"/>
      <c r="B1257" s="20"/>
      <c r="C1257" s="20"/>
      <c r="D1257" s="20"/>
      <c r="G1257" s="21"/>
      <c r="H1257" s="37"/>
    </row>
    <row r="1258" spans="1:8" s="19" customFormat="1" x14ac:dyDescent="0.25">
      <c r="A1258" s="12"/>
      <c r="B1258" s="20"/>
      <c r="C1258" s="20"/>
      <c r="D1258" s="20"/>
      <c r="G1258" s="21"/>
      <c r="H1258" s="37"/>
    </row>
    <row r="1259" spans="1:8" s="19" customFormat="1" x14ac:dyDescent="0.25">
      <c r="A1259" s="12"/>
      <c r="B1259" s="20"/>
      <c r="C1259" s="20"/>
      <c r="D1259" s="20"/>
      <c r="G1259" s="21"/>
      <c r="H1259" s="37"/>
    </row>
    <row r="1260" spans="1:8" s="19" customFormat="1" x14ac:dyDescent="0.25">
      <c r="A1260" s="12"/>
      <c r="B1260" s="20"/>
      <c r="C1260" s="20"/>
      <c r="D1260" s="20"/>
      <c r="G1260" s="21"/>
      <c r="H1260" s="37"/>
    </row>
    <row r="1261" spans="1:8" s="19" customFormat="1" x14ac:dyDescent="0.25">
      <c r="A1261" s="12"/>
      <c r="B1261" s="20"/>
      <c r="C1261" s="20"/>
      <c r="D1261" s="20"/>
      <c r="G1261" s="21"/>
      <c r="H1261" s="37"/>
    </row>
    <row r="1262" spans="1:8" s="19" customFormat="1" x14ac:dyDescent="0.25">
      <c r="A1262" s="12"/>
      <c r="B1262" s="20"/>
      <c r="C1262" s="20"/>
      <c r="D1262" s="20"/>
      <c r="G1262" s="21"/>
      <c r="H1262" s="37"/>
    </row>
    <row r="1263" spans="1:8" s="19" customFormat="1" x14ac:dyDescent="0.25">
      <c r="A1263" s="12"/>
      <c r="B1263" s="20"/>
      <c r="C1263" s="20"/>
      <c r="D1263" s="20"/>
      <c r="G1263" s="21"/>
      <c r="H1263" s="37"/>
    </row>
    <row r="1264" spans="1:8" s="19" customFormat="1" x14ac:dyDescent="0.25">
      <c r="A1264" s="12"/>
      <c r="B1264" s="20"/>
      <c r="C1264" s="20"/>
      <c r="D1264" s="20"/>
      <c r="G1264" s="21"/>
      <c r="H1264" s="37"/>
    </row>
    <row r="1265" spans="1:8" s="19" customFormat="1" x14ac:dyDescent="0.25">
      <c r="A1265" s="12"/>
      <c r="B1265" s="20"/>
      <c r="C1265" s="20"/>
      <c r="D1265" s="20"/>
      <c r="G1265" s="21"/>
      <c r="H1265" s="37"/>
    </row>
    <row r="1266" spans="1:8" s="19" customFormat="1" x14ac:dyDescent="0.25">
      <c r="A1266" s="12"/>
      <c r="B1266" s="20"/>
      <c r="C1266" s="20"/>
      <c r="D1266" s="20"/>
      <c r="G1266" s="21"/>
      <c r="H1266" s="37"/>
    </row>
    <row r="1267" spans="1:8" s="19" customFormat="1" x14ac:dyDescent="0.25">
      <c r="A1267" s="12"/>
      <c r="B1267" s="20"/>
      <c r="C1267" s="20"/>
      <c r="D1267" s="20"/>
      <c r="G1267" s="21"/>
      <c r="H1267" s="37"/>
    </row>
    <row r="1268" spans="1:8" s="19" customFormat="1" x14ac:dyDescent="0.25">
      <c r="A1268" s="12"/>
      <c r="B1268" s="20"/>
      <c r="C1268" s="20"/>
      <c r="D1268" s="20"/>
      <c r="G1268" s="21"/>
      <c r="H1268" s="37"/>
    </row>
    <row r="1269" spans="1:8" s="19" customFormat="1" x14ac:dyDescent="0.25">
      <c r="A1269" s="12"/>
      <c r="B1269" s="20"/>
      <c r="C1269" s="20"/>
      <c r="D1269" s="20"/>
      <c r="G1269" s="21"/>
      <c r="H1269" s="37"/>
    </row>
    <row r="1270" spans="1:8" s="19" customFormat="1" x14ac:dyDescent="0.25">
      <c r="A1270" s="12"/>
      <c r="B1270" s="20"/>
      <c r="C1270" s="20"/>
      <c r="D1270" s="20"/>
      <c r="G1270" s="21"/>
      <c r="H1270" s="37"/>
    </row>
    <row r="1271" spans="1:8" s="19" customFormat="1" x14ac:dyDescent="0.25">
      <c r="A1271" s="12"/>
      <c r="B1271" s="20"/>
      <c r="C1271" s="20"/>
      <c r="D1271" s="20"/>
      <c r="G1271" s="21"/>
      <c r="H1271" s="37"/>
    </row>
    <row r="1272" spans="1:8" s="19" customFormat="1" x14ac:dyDescent="0.25">
      <c r="A1272" s="12"/>
      <c r="B1272" s="20"/>
      <c r="C1272" s="20"/>
      <c r="D1272" s="20"/>
      <c r="G1272" s="21"/>
      <c r="H1272" s="37"/>
    </row>
    <row r="1273" spans="1:8" s="19" customFormat="1" x14ac:dyDescent="0.25">
      <c r="A1273" s="12"/>
      <c r="B1273" s="20"/>
      <c r="C1273" s="20"/>
      <c r="D1273" s="20"/>
      <c r="G1273" s="21"/>
      <c r="H1273" s="37"/>
    </row>
    <row r="1274" spans="1:8" s="19" customFormat="1" x14ac:dyDescent="0.25">
      <c r="A1274" s="12"/>
      <c r="B1274" s="20"/>
      <c r="C1274" s="20"/>
      <c r="D1274" s="20"/>
      <c r="G1274" s="21"/>
      <c r="H1274" s="37"/>
    </row>
    <row r="1275" spans="1:8" s="19" customFormat="1" x14ac:dyDescent="0.25">
      <c r="A1275" s="12"/>
      <c r="B1275" s="20"/>
      <c r="C1275" s="20"/>
      <c r="D1275" s="20"/>
      <c r="G1275" s="21"/>
      <c r="H1275" s="37"/>
    </row>
    <row r="1276" spans="1:8" s="19" customFormat="1" x14ac:dyDescent="0.25">
      <c r="A1276" s="12"/>
      <c r="B1276" s="20"/>
      <c r="C1276" s="20"/>
      <c r="D1276" s="20"/>
      <c r="G1276" s="21"/>
      <c r="H1276" s="37"/>
    </row>
    <row r="1277" spans="1:8" s="19" customFormat="1" x14ac:dyDescent="0.25">
      <c r="A1277" s="12"/>
      <c r="B1277" s="20"/>
      <c r="C1277" s="20"/>
      <c r="D1277" s="20"/>
      <c r="G1277" s="21"/>
      <c r="H1277" s="37"/>
    </row>
    <row r="1278" spans="1:8" s="19" customFormat="1" x14ac:dyDescent="0.25">
      <c r="A1278" s="12"/>
      <c r="B1278" s="20"/>
      <c r="C1278" s="20"/>
      <c r="D1278" s="20"/>
      <c r="G1278" s="21"/>
      <c r="H1278" s="37"/>
    </row>
    <row r="1279" spans="1:8" s="19" customFormat="1" x14ac:dyDescent="0.25">
      <c r="A1279" s="12"/>
      <c r="B1279" s="20"/>
      <c r="C1279" s="20"/>
      <c r="D1279" s="20"/>
      <c r="G1279" s="21"/>
      <c r="H1279" s="37"/>
    </row>
    <row r="1280" spans="1:8" s="19" customFormat="1" x14ac:dyDescent="0.25">
      <c r="A1280" s="12"/>
      <c r="B1280" s="20"/>
      <c r="C1280" s="20"/>
      <c r="D1280" s="20"/>
      <c r="G1280" s="21"/>
      <c r="H1280" s="37"/>
    </row>
    <row r="1281" spans="1:8" s="19" customFormat="1" x14ac:dyDescent="0.25">
      <c r="A1281" s="12"/>
      <c r="B1281" s="20"/>
      <c r="C1281" s="20"/>
      <c r="D1281" s="20"/>
      <c r="G1281" s="21"/>
      <c r="H1281" s="37"/>
    </row>
    <row r="1282" spans="1:8" s="19" customFormat="1" x14ac:dyDescent="0.25">
      <c r="A1282" s="12"/>
      <c r="B1282" s="20"/>
      <c r="C1282" s="20"/>
      <c r="D1282" s="20"/>
      <c r="G1282" s="21"/>
      <c r="H1282" s="37"/>
    </row>
    <row r="1283" spans="1:8" s="19" customFormat="1" x14ac:dyDescent="0.25">
      <c r="A1283" s="12"/>
      <c r="B1283" s="20"/>
      <c r="C1283" s="20"/>
      <c r="D1283" s="20"/>
      <c r="G1283" s="21"/>
      <c r="H1283" s="37"/>
    </row>
    <row r="1284" spans="1:8" s="19" customFormat="1" x14ac:dyDescent="0.25">
      <c r="A1284" s="12"/>
      <c r="B1284" s="20"/>
      <c r="C1284" s="20"/>
      <c r="D1284" s="20"/>
      <c r="G1284" s="21"/>
      <c r="H1284" s="37"/>
    </row>
    <row r="1285" spans="1:8" s="19" customFormat="1" x14ac:dyDescent="0.25">
      <c r="A1285" s="12"/>
      <c r="B1285" s="20"/>
      <c r="C1285" s="20"/>
      <c r="D1285" s="20"/>
      <c r="G1285" s="21"/>
      <c r="H1285" s="37"/>
    </row>
    <row r="1286" spans="1:8" s="19" customFormat="1" x14ac:dyDescent="0.25">
      <c r="A1286" s="12"/>
      <c r="B1286" s="20"/>
      <c r="C1286" s="20"/>
      <c r="D1286" s="20"/>
      <c r="G1286" s="21"/>
      <c r="H1286" s="37"/>
    </row>
    <row r="1287" spans="1:8" s="19" customFormat="1" x14ac:dyDescent="0.25">
      <c r="A1287" s="12"/>
      <c r="B1287" s="20"/>
      <c r="C1287" s="20"/>
      <c r="D1287" s="20"/>
      <c r="G1287" s="21"/>
      <c r="H1287" s="37"/>
    </row>
    <row r="1288" spans="1:8" s="19" customFormat="1" x14ac:dyDescent="0.25">
      <c r="A1288" s="12"/>
      <c r="B1288" s="20"/>
      <c r="C1288" s="20"/>
      <c r="D1288" s="20"/>
      <c r="G1288" s="21"/>
      <c r="H1288" s="37"/>
    </row>
    <row r="1289" spans="1:8" s="19" customFormat="1" x14ac:dyDescent="0.25">
      <c r="A1289" s="12"/>
      <c r="B1289" s="20"/>
      <c r="C1289" s="20"/>
      <c r="D1289" s="20"/>
      <c r="G1289" s="21"/>
      <c r="H1289" s="37"/>
    </row>
    <row r="1290" spans="1:8" s="19" customFormat="1" x14ac:dyDescent="0.25">
      <c r="A1290" s="12"/>
      <c r="B1290" s="20"/>
      <c r="C1290" s="20"/>
      <c r="D1290" s="20"/>
      <c r="G1290" s="21"/>
      <c r="H1290" s="37"/>
    </row>
    <row r="1291" spans="1:8" s="19" customFormat="1" x14ac:dyDescent="0.25">
      <c r="A1291" s="12"/>
      <c r="B1291" s="20"/>
      <c r="C1291" s="20"/>
      <c r="D1291" s="20"/>
      <c r="G1291" s="21"/>
      <c r="H1291" s="37"/>
    </row>
    <row r="1292" spans="1:8" s="19" customFormat="1" x14ac:dyDescent="0.25">
      <c r="A1292" s="12"/>
      <c r="B1292" s="20"/>
      <c r="C1292" s="20"/>
      <c r="D1292" s="20"/>
      <c r="G1292" s="21"/>
      <c r="H1292" s="37"/>
    </row>
    <row r="1293" spans="1:8" s="19" customFormat="1" x14ac:dyDescent="0.25">
      <c r="A1293" s="12"/>
      <c r="B1293" s="20"/>
      <c r="C1293" s="20"/>
      <c r="D1293" s="20"/>
      <c r="G1293" s="21"/>
      <c r="H1293" s="37"/>
    </row>
    <row r="1294" spans="1:8" s="19" customFormat="1" x14ac:dyDescent="0.25">
      <c r="A1294" s="12"/>
      <c r="B1294" s="20"/>
      <c r="C1294" s="20"/>
      <c r="D1294" s="20"/>
      <c r="G1294" s="21"/>
      <c r="H1294" s="37"/>
    </row>
    <row r="1295" spans="1:8" s="19" customFormat="1" x14ac:dyDescent="0.25">
      <c r="A1295" s="12"/>
      <c r="B1295" s="20"/>
      <c r="C1295" s="20"/>
      <c r="D1295" s="20"/>
      <c r="G1295" s="21"/>
      <c r="H1295" s="37"/>
    </row>
    <row r="1296" spans="1:8" s="19" customFormat="1" x14ac:dyDescent="0.25">
      <c r="A1296" s="12"/>
      <c r="B1296" s="20"/>
      <c r="C1296" s="20"/>
      <c r="D1296" s="20"/>
      <c r="G1296" s="21"/>
      <c r="H1296" s="37"/>
    </row>
    <row r="1297" spans="1:8" s="19" customFormat="1" x14ac:dyDescent="0.25">
      <c r="A1297" s="12"/>
      <c r="B1297" s="20"/>
      <c r="C1297" s="20"/>
      <c r="D1297" s="20"/>
      <c r="G1297" s="21"/>
      <c r="H1297" s="37"/>
    </row>
    <row r="1298" spans="1:8" s="19" customFormat="1" x14ac:dyDescent="0.25">
      <c r="A1298" s="12"/>
      <c r="B1298" s="20"/>
      <c r="C1298" s="20"/>
      <c r="D1298" s="20"/>
      <c r="G1298" s="21"/>
      <c r="H1298" s="37"/>
    </row>
    <row r="1299" spans="1:8" s="19" customFormat="1" x14ac:dyDescent="0.25">
      <c r="A1299" s="12"/>
      <c r="B1299" s="20"/>
      <c r="C1299" s="20"/>
      <c r="D1299" s="20"/>
      <c r="G1299" s="21"/>
      <c r="H1299" s="37"/>
    </row>
    <row r="1300" spans="1:8" s="19" customFormat="1" x14ac:dyDescent="0.25">
      <c r="A1300" s="12"/>
      <c r="B1300" s="20"/>
      <c r="C1300" s="20"/>
      <c r="D1300" s="20"/>
      <c r="G1300" s="21"/>
      <c r="H1300" s="37"/>
    </row>
    <row r="1301" spans="1:8" s="19" customFormat="1" x14ac:dyDescent="0.25">
      <c r="A1301" s="12"/>
      <c r="B1301" s="20"/>
      <c r="C1301" s="20"/>
      <c r="D1301" s="20"/>
      <c r="G1301" s="21"/>
      <c r="H1301" s="37"/>
    </row>
    <row r="1302" spans="1:8" s="19" customFormat="1" x14ac:dyDescent="0.25">
      <c r="A1302" s="12"/>
      <c r="B1302" s="20"/>
      <c r="C1302" s="20"/>
      <c r="D1302" s="20"/>
      <c r="G1302" s="21"/>
      <c r="H1302" s="37"/>
    </row>
    <row r="1303" spans="1:8" s="19" customFormat="1" x14ac:dyDescent="0.25">
      <c r="A1303" s="12"/>
      <c r="B1303" s="20"/>
      <c r="C1303" s="20"/>
      <c r="D1303" s="20"/>
      <c r="G1303" s="21"/>
      <c r="H1303" s="37"/>
    </row>
    <row r="1304" spans="1:8" s="19" customFormat="1" x14ac:dyDescent="0.25">
      <c r="A1304" s="12"/>
      <c r="B1304" s="20"/>
      <c r="C1304" s="20"/>
      <c r="D1304" s="20"/>
      <c r="G1304" s="21"/>
      <c r="H1304" s="37"/>
    </row>
    <row r="1305" spans="1:8" s="19" customFormat="1" x14ac:dyDescent="0.25">
      <c r="A1305" s="12"/>
      <c r="B1305" s="20"/>
      <c r="C1305" s="20"/>
      <c r="D1305" s="20"/>
      <c r="G1305" s="21"/>
      <c r="H1305" s="37"/>
    </row>
    <row r="1306" spans="1:8" s="19" customFormat="1" x14ac:dyDescent="0.25">
      <c r="A1306" s="12"/>
      <c r="B1306" s="20"/>
      <c r="C1306" s="20"/>
      <c r="D1306" s="20"/>
      <c r="G1306" s="21"/>
      <c r="H1306" s="37"/>
    </row>
    <row r="1307" spans="1:8" s="19" customFormat="1" x14ac:dyDescent="0.25">
      <c r="A1307" s="12"/>
      <c r="B1307" s="20"/>
      <c r="C1307" s="20"/>
      <c r="D1307" s="20"/>
      <c r="G1307" s="21"/>
      <c r="H1307" s="37"/>
    </row>
    <row r="1308" spans="1:8" s="19" customFormat="1" x14ac:dyDescent="0.25">
      <c r="A1308" s="12"/>
      <c r="B1308" s="20"/>
      <c r="C1308" s="20"/>
      <c r="D1308" s="20"/>
      <c r="G1308" s="21"/>
      <c r="H1308" s="37"/>
    </row>
    <row r="1309" spans="1:8" s="19" customFormat="1" x14ac:dyDescent="0.25">
      <c r="A1309" s="12"/>
      <c r="B1309" s="20"/>
      <c r="C1309" s="20"/>
      <c r="D1309" s="20"/>
      <c r="G1309" s="21"/>
      <c r="H1309" s="37"/>
    </row>
    <row r="1310" spans="1:8" s="19" customFormat="1" x14ac:dyDescent="0.25">
      <c r="A1310" s="12"/>
      <c r="B1310" s="20"/>
      <c r="C1310" s="20"/>
      <c r="D1310" s="20"/>
      <c r="G1310" s="21"/>
      <c r="H1310" s="37"/>
    </row>
    <row r="1311" spans="1:8" s="19" customFormat="1" x14ac:dyDescent="0.25">
      <c r="A1311" s="12"/>
      <c r="B1311" s="20"/>
      <c r="C1311" s="20"/>
      <c r="D1311" s="20"/>
      <c r="G1311" s="21"/>
      <c r="H1311" s="37"/>
    </row>
    <row r="1312" spans="1:8" s="19" customFormat="1" x14ac:dyDescent="0.25">
      <c r="A1312" s="12"/>
      <c r="B1312" s="20"/>
      <c r="C1312" s="20"/>
      <c r="D1312" s="20"/>
      <c r="G1312" s="21"/>
      <c r="H1312" s="37"/>
    </row>
    <row r="1313" spans="1:8" s="19" customFormat="1" x14ac:dyDescent="0.25">
      <c r="A1313" s="12"/>
      <c r="B1313" s="20"/>
      <c r="C1313" s="20"/>
      <c r="D1313" s="20"/>
      <c r="G1313" s="21"/>
      <c r="H1313" s="37"/>
    </row>
    <row r="1314" spans="1:8" s="19" customFormat="1" x14ac:dyDescent="0.25">
      <c r="A1314" s="12"/>
      <c r="B1314" s="20"/>
      <c r="C1314" s="20"/>
      <c r="D1314" s="20"/>
      <c r="G1314" s="21"/>
      <c r="H1314" s="37"/>
    </row>
    <row r="1315" spans="1:8" s="19" customFormat="1" x14ac:dyDescent="0.25">
      <c r="A1315" s="12"/>
      <c r="B1315" s="20"/>
      <c r="C1315" s="20"/>
      <c r="D1315" s="20"/>
      <c r="G1315" s="21"/>
      <c r="H1315" s="37"/>
    </row>
    <row r="1316" spans="1:8" s="19" customFormat="1" x14ac:dyDescent="0.25">
      <c r="A1316" s="12"/>
      <c r="B1316" s="20"/>
      <c r="C1316" s="20"/>
      <c r="D1316" s="20"/>
      <c r="G1316" s="21"/>
      <c r="H1316" s="37"/>
    </row>
    <row r="1317" spans="1:8" s="19" customFormat="1" x14ac:dyDescent="0.25">
      <c r="A1317" s="12"/>
      <c r="B1317" s="20"/>
      <c r="C1317" s="20"/>
      <c r="D1317" s="20"/>
      <c r="G1317" s="21"/>
      <c r="H1317" s="37"/>
    </row>
    <row r="1318" spans="1:8" s="19" customFormat="1" x14ac:dyDescent="0.25">
      <c r="A1318" s="12"/>
      <c r="B1318" s="20"/>
      <c r="C1318" s="20"/>
      <c r="D1318" s="20"/>
      <c r="G1318" s="21"/>
      <c r="H1318" s="37"/>
    </row>
    <row r="1319" spans="1:8" s="19" customFormat="1" x14ac:dyDescent="0.25">
      <c r="A1319" s="12"/>
      <c r="B1319" s="20"/>
      <c r="C1319" s="20"/>
      <c r="D1319" s="20"/>
      <c r="G1319" s="21"/>
      <c r="H1319" s="37"/>
    </row>
    <row r="1320" spans="1:8" s="19" customFormat="1" x14ac:dyDescent="0.25">
      <c r="A1320" s="12"/>
      <c r="B1320" s="20"/>
      <c r="C1320" s="20"/>
      <c r="D1320" s="20"/>
      <c r="G1320" s="21"/>
      <c r="H1320" s="37"/>
    </row>
    <row r="1321" spans="1:8" s="19" customFormat="1" x14ac:dyDescent="0.25">
      <c r="A1321" s="12"/>
      <c r="B1321" s="20"/>
      <c r="C1321" s="20"/>
      <c r="D1321" s="20"/>
      <c r="G1321" s="21"/>
      <c r="H1321" s="37"/>
    </row>
    <row r="1322" spans="1:8" s="19" customFormat="1" x14ac:dyDescent="0.25">
      <c r="A1322" s="12"/>
      <c r="B1322" s="20"/>
      <c r="C1322" s="20"/>
      <c r="D1322" s="20"/>
      <c r="G1322" s="21"/>
      <c r="H1322" s="37"/>
    </row>
    <row r="1323" spans="1:8" s="19" customFormat="1" x14ac:dyDescent="0.25">
      <c r="A1323" s="12"/>
      <c r="B1323" s="20"/>
      <c r="C1323" s="20"/>
      <c r="D1323" s="20"/>
      <c r="G1323" s="21"/>
      <c r="H1323" s="37"/>
    </row>
    <row r="1324" spans="1:8" s="19" customFormat="1" x14ac:dyDescent="0.25">
      <c r="A1324" s="12"/>
      <c r="B1324" s="20"/>
      <c r="C1324" s="20"/>
      <c r="D1324" s="20"/>
      <c r="G1324" s="21"/>
      <c r="H1324" s="37"/>
    </row>
    <row r="1325" spans="1:8" s="19" customFormat="1" x14ac:dyDescent="0.25">
      <c r="A1325" s="12"/>
      <c r="B1325" s="20"/>
      <c r="C1325" s="20"/>
      <c r="D1325" s="20"/>
      <c r="G1325" s="21"/>
      <c r="H1325" s="37"/>
    </row>
    <row r="1326" spans="1:8" s="19" customFormat="1" x14ac:dyDescent="0.25">
      <c r="A1326" s="12"/>
      <c r="B1326" s="20"/>
      <c r="C1326" s="20"/>
      <c r="D1326" s="20"/>
      <c r="G1326" s="21"/>
      <c r="H1326" s="37"/>
    </row>
    <row r="1327" spans="1:8" s="19" customFormat="1" x14ac:dyDescent="0.25">
      <c r="A1327" s="12"/>
      <c r="B1327" s="20"/>
      <c r="C1327" s="20"/>
      <c r="D1327" s="20"/>
      <c r="G1327" s="21"/>
      <c r="H1327" s="37"/>
    </row>
    <row r="1328" spans="1:8" s="19" customFormat="1" x14ac:dyDescent="0.25">
      <c r="A1328" s="12"/>
      <c r="B1328" s="20"/>
      <c r="C1328" s="20"/>
      <c r="D1328" s="20"/>
      <c r="G1328" s="21"/>
      <c r="H1328" s="37"/>
    </row>
    <row r="1329" spans="1:8" s="19" customFormat="1" x14ac:dyDescent="0.25">
      <c r="A1329" s="12"/>
      <c r="B1329" s="20"/>
      <c r="C1329" s="20"/>
      <c r="D1329" s="20"/>
      <c r="G1329" s="21"/>
      <c r="H1329" s="37"/>
    </row>
    <row r="1330" spans="1:8" s="19" customFormat="1" x14ac:dyDescent="0.25">
      <c r="A1330" s="12"/>
      <c r="B1330" s="20"/>
      <c r="C1330" s="20"/>
      <c r="D1330" s="20"/>
      <c r="G1330" s="21"/>
      <c r="H1330" s="37"/>
    </row>
    <row r="1331" spans="1:8" s="19" customFormat="1" x14ac:dyDescent="0.25">
      <c r="A1331" s="12"/>
      <c r="B1331" s="20"/>
      <c r="C1331" s="20"/>
      <c r="D1331" s="20"/>
      <c r="G1331" s="21"/>
      <c r="H1331" s="37"/>
    </row>
    <row r="1332" spans="1:8" s="19" customFormat="1" x14ac:dyDescent="0.25">
      <c r="A1332" s="12"/>
      <c r="B1332" s="20"/>
      <c r="C1332" s="20"/>
      <c r="D1332" s="20"/>
      <c r="G1332" s="21"/>
      <c r="H1332" s="37"/>
    </row>
    <row r="1333" spans="1:8" s="19" customFormat="1" x14ac:dyDescent="0.25">
      <c r="A1333" s="12"/>
      <c r="B1333" s="20"/>
      <c r="C1333" s="20"/>
      <c r="D1333" s="20"/>
      <c r="G1333" s="21"/>
      <c r="H1333" s="37"/>
    </row>
    <row r="1334" spans="1:8" s="19" customFormat="1" x14ac:dyDescent="0.25">
      <c r="A1334" s="12"/>
      <c r="B1334" s="20"/>
      <c r="C1334" s="20"/>
      <c r="D1334" s="20"/>
      <c r="G1334" s="21"/>
      <c r="H1334" s="37"/>
    </row>
    <row r="1335" spans="1:8" s="19" customFormat="1" x14ac:dyDescent="0.25">
      <c r="A1335" s="12"/>
      <c r="B1335" s="20"/>
      <c r="C1335" s="20"/>
      <c r="D1335" s="20"/>
      <c r="G1335" s="21"/>
      <c r="H1335" s="37"/>
    </row>
    <row r="1336" spans="1:8" s="19" customFormat="1" x14ac:dyDescent="0.25">
      <c r="A1336" s="12"/>
      <c r="B1336" s="20"/>
      <c r="C1336" s="20"/>
      <c r="D1336" s="20"/>
      <c r="G1336" s="21"/>
      <c r="H1336" s="37"/>
    </row>
    <row r="1337" spans="1:8" s="19" customFormat="1" x14ac:dyDescent="0.25">
      <c r="A1337" s="12"/>
      <c r="B1337" s="20"/>
      <c r="C1337" s="20"/>
      <c r="D1337" s="20"/>
      <c r="G1337" s="21"/>
      <c r="H1337" s="37"/>
    </row>
    <row r="1338" spans="1:8" s="19" customFormat="1" x14ac:dyDescent="0.25">
      <c r="A1338" s="12"/>
      <c r="B1338" s="20"/>
      <c r="C1338" s="20"/>
      <c r="D1338" s="20"/>
      <c r="G1338" s="21"/>
      <c r="H1338" s="37"/>
    </row>
    <row r="1339" spans="1:8" s="19" customFormat="1" x14ac:dyDescent="0.25">
      <c r="A1339" s="12"/>
      <c r="B1339" s="20"/>
      <c r="C1339" s="20"/>
      <c r="D1339" s="20"/>
      <c r="G1339" s="21"/>
      <c r="H1339" s="37"/>
    </row>
    <row r="1340" spans="1:8" s="19" customFormat="1" x14ac:dyDescent="0.25">
      <c r="A1340" s="12"/>
      <c r="B1340" s="20"/>
      <c r="C1340" s="20"/>
      <c r="D1340" s="20"/>
      <c r="G1340" s="21"/>
      <c r="H1340" s="37"/>
    </row>
    <row r="1341" spans="1:8" s="19" customFormat="1" x14ac:dyDescent="0.25">
      <c r="A1341" s="12"/>
      <c r="B1341" s="20"/>
      <c r="C1341" s="20"/>
      <c r="D1341" s="20"/>
      <c r="G1341" s="21"/>
      <c r="H1341" s="37"/>
    </row>
    <row r="1342" spans="1:8" s="19" customFormat="1" x14ac:dyDescent="0.25">
      <c r="A1342" s="12"/>
      <c r="B1342" s="20"/>
      <c r="C1342" s="20"/>
      <c r="D1342" s="20"/>
      <c r="G1342" s="21"/>
      <c r="H1342" s="37"/>
    </row>
    <row r="1343" spans="1:8" s="19" customFormat="1" x14ac:dyDescent="0.25">
      <c r="A1343" s="12"/>
      <c r="B1343" s="20"/>
      <c r="C1343" s="20"/>
      <c r="D1343" s="20"/>
      <c r="G1343" s="21"/>
      <c r="H1343" s="37"/>
    </row>
    <row r="1344" spans="1:8" s="19" customFormat="1" x14ac:dyDescent="0.25">
      <c r="A1344" s="12"/>
      <c r="B1344" s="20"/>
      <c r="C1344" s="20"/>
      <c r="D1344" s="20"/>
      <c r="G1344" s="21"/>
      <c r="H1344" s="37"/>
    </row>
    <row r="1345" spans="1:8" s="19" customFormat="1" x14ac:dyDescent="0.25">
      <c r="A1345" s="12"/>
      <c r="B1345" s="20"/>
      <c r="C1345" s="20"/>
      <c r="D1345" s="20"/>
      <c r="G1345" s="21"/>
      <c r="H1345" s="37"/>
    </row>
    <row r="1346" spans="1:8" s="19" customFormat="1" x14ac:dyDescent="0.25">
      <c r="A1346" s="12"/>
      <c r="B1346" s="20"/>
      <c r="C1346" s="20"/>
      <c r="D1346" s="20"/>
      <c r="G1346" s="21"/>
      <c r="H1346" s="37"/>
    </row>
    <row r="1347" spans="1:8" s="19" customFormat="1" x14ac:dyDescent="0.25">
      <c r="A1347" s="12"/>
      <c r="B1347" s="20"/>
      <c r="C1347" s="20"/>
      <c r="D1347" s="20"/>
      <c r="G1347" s="21"/>
      <c r="H1347" s="37"/>
    </row>
    <row r="1348" spans="1:8" s="19" customFormat="1" x14ac:dyDescent="0.25">
      <c r="A1348" s="12"/>
      <c r="B1348" s="20"/>
      <c r="C1348" s="20"/>
      <c r="D1348" s="20"/>
      <c r="G1348" s="21"/>
      <c r="H1348" s="37"/>
    </row>
    <row r="1349" spans="1:8" s="19" customFormat="1" x14ac:dyDescent="0.25">
      <c r="A1349" s="12"/>
      <c r="B1349" s="20"/>
      <c r="C1349" s="20"/>
      <c r="D1349" s="20"/>
      <c r="G1349" s="21"/>
      <c r="H1349" s="37"/>
    </row>
    <row r="1350" spans="1:8" s="19" customFormat="1" x14ac:dyDescent="0.25">
      <c r="A1350" s="12"/>
      <c r="B1350" s="20"/>
      <c r="C1350" s="20"/>
      <c r="D1350" s="20"/>
      <c r="G1350" s="21"/>
      <c r="H1350" s="37"/>
    </row>
    <row r="1351" spans="1:8" s="19" customFormat="1" x14ac:dyDescent="0.25">
      <c r="A1351" s="12"/>
      <c r="B1351" s="20"/>
      <c r="C1351" s="20"/>
      <c r="D1351" s="20"/>
      <c r="G1351" s="21"/>
      <c r="H1351" s="37"/>
    </row>
    <row r="1352" spans="1:8" s="19" customFormat="1" x14ac:dyDescent="0.25">
      <c r="A1352" s="12"/>
      <c r="B1352" s="20"/>
      <c r="C1352" s="20"/>
      <c r="D1352" s="20"/>
      <c r="G1352" s="21"/>
      <c r="H1352" s="37"/>
    </row>
    <row r="1353" spans="1:8" s="19" customFormat="1" x14ac:dyDescent="0.25">
      <c r="A1353" s="12"/>
      <c r="B1353" s="20"/>
      <c r="C1353" s="20"/>
      <c r="D1353" s="20"/>
      <c r="G1353" s="21"/>
      <c r="H1353" s="37"/>
    </row>
    <row r="1354" spans="1:8" s="19" customFormat="1" x14ac:dyDescent="0.25">
      <c r="A1354" s="12"/>
      <c r="B1354" s="20"/>
      <c r="C1354" s="20"/>
      <c r="D1354" s="20"/>
      <c r="G1354" s="21"/>
      <c r="H1354" s="37"/>
    </row>
    <row r="1355" spans="1:8" s="19" customFormat="1" x14ac:dyDescent="0.25">
      <c r="A1355" s="12"/>
      <c r="B1355" s="20"/>
      <c r="C1355" s="20"/>
      <c r="D1355" s="20"/>
      <c r="G1355" s="21"/>
      <c r="H1355" s="37"/>
    </row>
    <row r="1356" spans="1:8" s="19" customFormat="1" x14ac:dyDescent="0.25">
      <c r="A1356" s="12"/>
      <c r="B1356" s="20"/>
      <c r="C1356" s="20"/>
      <c r="D1356" s="20"/>
      <c r="G1356" s="21"/>
      <c r="H1356" s="37"/>
    </row>
    <row r="1357" spans="1:8" s="19" customFormat="1" x14ac:dyDescent="0.25">
      <c r="A1357" s="12"/>
      <c r="B1357" s="20"/>
      <c r="C1357" s="20"/>
      <c r="D1357" s="20"/>
      <c r="G1357" s="21"/>
      <c r="H1357" s="37"/>
    </row>
    <row r="1358" spans="1:8" s="19" customFormat="1" x14ac:dyDescent="0.25">
      <c r="A1358" s="12"/>
      <c r="B1358" s="20"/>
      <c r="C1358" s="20"/>
      <c r="D1358" s="20"/>
      <c r="G1358" s="21"/>
      <c r="H1358" s="37"/>
    </row>
    <row r="1359" spans="1:8" s="19" customFormat="1" x14ac:dyDescent="0.25">
      <c r="A1359" s="12"/>
      <c r="B1359" s="20"/>
      <c r="C1359" s="20"/>
      <c r="D1359" s="20"/>
      <c r="G1359" s="21"/>
      <c r="H1359" s="37"/>
    </row>
    <row r="1360" spans="1:8" s="19" customFormat="1" x14ac:dyDescent="0.25">
      <c r="A1360" s="12"/>
      <c r="B1360" s="20"/>
      <c r="C1360" s="20"/>
      <c r="D1360" s="20"/>
      <c r="G1360" s="21"/>
      <c r="H1360" s="37"/>
    </row>
    <row r="1361" spans="1:8" s="19" customFormat="1" x14ac:dyDescent="0.25">
      <c r="A1361" s="12"/>
      <c r="B1361" s="20"/>
      <c r="C1361" s="20"/>
      <c r="D1361" s="20"/>
      <c r="G1361" s="21"/>
      <c r="H1361" s="37"/>
    </row>
    <row r="1362" spans="1:8" s="19" customFormat="1" x14ac:dyDescent="0.25">
      <c r="A1362" s="12"/>
      <c r="B1362" s="20"/>
      <c r="C1362" s="20"/>
      <c r="D1362" s="20"/>
      <c r="G1362" s="21"/>
      <c r="H1362" s="37"/>
    </row>
    <row r="1363" spans="1:8" s="19" customFormat="1" x14ac:dyDescent="0.25">
      <c r="A1363" s="12"/>
      <c r="B1363" s="20"/>
      <c r="C1363" s="20"/>
      <c r="D1363" s="20"/>
      <c r="G1363" s="21"/>
      <c r="H1363" s="37"/>
    </row>
    <row r="1364" spans="1:8" s="19" customFormat="1" x14ac:dyDescent="0.25">
      <c r="A1364" s="12"/>
      <c r="B1364" s="20"/>
      <c r="C1364" s="20"/>
      <c r="D1364" s="20"/>
      <c r="G1364" s="21"/>
      <c r="H1364" s="37"/>
    </row>
    <row r="1365" spans="1:8" s="19" customFormat="1" x14ac:dyDescent="0.25">
      <c r="A1365" s="12"/>
      <c r="B1365" s="20"/>
      <c r="C1365" s="20"/>
      <c r="D1365" s="20"/>
      <c r="G1365" s="21"/>
      <c r="H1365" s="37"/>
    </row>
    <row r="1366" spans="1:8" s="19" customFormat="1" x14ac:dyDescent="0.25">
      <c r="A1366" s="12"/>
      <c r="B1366" s="20"/>
      <c r="C1366" s="20"/>
      <c r="D1366" s="20"/>
      <c r="G1366" s="21"/>
      <c r="H1366" s="37"/>
    </row>
    <row r="1367" spans="1:8" s="19" customFormat="1" x14ac:dyDescent="0.25">
      <c r="A1367" s="12"/>
      <c r="B1367" s="20"/>
      <c r="C1367" s="20"/>
      <c r="D1367" s="20"/>
      <c r="G1367" s="21"/>
      <c r="H1367" s="37"/>
    </row>
    <row r="1368" spans="1:8" s="19" customFormat="1" x14ac:dyDescent="0.25">
      <c r="A1368" s="12"/>
      <c r="B1368" s="20"/>
      <c r="C1368" s="20"/>
      <c r="D1368" s="20"/>
      <c r="G1368" s="21"/>
      <c r="H1368" s="37"/>
    </row>
    <row r="1369" spans="1:8" s="19" customFormat="1" x14ac:dyDescent="0.25">
      <c r="A1369" s="12"/>
      <c r="B1369" s="20"/>
      <c r="C1369" s="20"/>
      <c r="D1369" s="20"/>
      <c r="G1369" s="21"/>
      <c r="H1369" s="37"/>
    </row>
    <row r="1370" spans="1:8" s="19" customFormat="1" x14ac:dyDescent="0.25">
      <c r="A1370" s="12"/>
      <c r="B1370" s="20"/>
      <c r="C1370" s="20"/>
      <c r="D1370" s="20"/>
      <c r="G1370" s="21"/>
      <c r="H1370" s="37"/>
    </row>
    <row r="1371" spans="1:8" s="19" customFormat="1" x14ac:dyDescent="0.25">
      <c r="A1371" s="12"/>
      <c r="B1371" s="20"/>
      <c r="C1371" s="20"/>
      <c r="D1371" s="20"/>
      <c r="G1371" s="21"/>
      <c r="H1371" s="37"/>
    </row>
    <row r="1372" spans="1:8" s="19" customFormat="1" x14ac:dyDescent="0.25">
      <c r="A1372" s="12"/>
      <c r="B1372" s="20"/>
      <c r="C1372" s="20"/>
      <c r="D1372" s="20"/>
      <c r="G1372" s="21"/>
      <c r="H1372" s="37"/>
    </row>
    <row r="1373" spans="1:8" s="19" customFormat="1" x14ac:dyDescent="0.25">
      <c r="A1373" s="12"/>
      <c r="B1373" s="20"/>
      <c r="C1373" s="20"/>
      <c r="D1373" s="20"/>
      <c r="G1373" s="21"/>
      <c r="H1373" s="37"/>
    </row>
    <row r="1374" spans="1:8" s="19" customFormat="1" x14ac:dyDescent="0.25">
      <c r="A1374" s="12"/>
      <c r="B1374" s="20"/>
      <c r="C1374" s="20"/>
      <c r="D1374" s="20"/>
      <c r="G1374" s="21"/>
      <c r="H1374" s="37"/>
    </row>
    <row r="1375" spans="1:8" s="19" customFormat="1" x14ac:dyDescent="0.25">
      <c r="A1375" s="12"/>
      <c r="B1375" s="20"/>
      <c r="C1375" s="20"/>
      <c r="D1375" s="20"/>
      <c r="G1375" s="21"/>
      <c r="H1375" s="37"/>
    </row>
    <row r="1376" spans="1:8" s="19" customFormat="1" x14ac:dyDescent="0.25">
      <c r="A1376" s="12"/>
      <c r="B1376" s="20"/>
      <c r="C1376" s="20"/>
      <c r="D1376" s="20"/>
      <c r="G1376" s="21"/>
      <c r="H1376" s="37"/>
    </row>
    <row r="1377" spans="1:8" s="19" customFormat="1" x14ac:dyDescent="0.25">
      <c r="A1377" s="12"/>
      <c r="B1377" s="20"/>
      <c r="C1377" s="20"/>
      <c r="D1377" s="20"/>
      <c r="G1377" s="21"/>
      <c r="H1377" s="37"/>
    </row>
    <row r="1378" spans="1:8" s="19" customFormat="1" x14ac:dyDescent="0.25">
      <c r="A1378" s="12"/>
      <c r="B1378" s="20"/>
      <c r="C1378" s="20"/>
      <c r="D1378" s="20"/>
      <c r="G1378" s="21"/>
      <c r="H1378" s="37"/>
    </row>
    <row r="1379" spans="1:8" s="19" customFormat="1" x14ac:dyDescent="0.25">
      <c r="A1379" s="12"/>
      <c r="B1379" s="20"/>
      <c r="C1379" s="20"/>
      <c r="D1379" s="20"/>
      <c r="G1379" s="21"/>
      <c r="H1379" s="37"/>
    </row>
    <row r="1380" spans="1:8" s="19" customFormat="1" x14ac:dyDescent="0.25">
      <c r="A1380" s="12"/>
      <c r="B1380" s="20"/>
      <c r="C1380" s="20"/>
      <c r="D1380" s="20"/>
      <c r="G1380" s="21"/>
      <c r="H1380" s="37"/>
    </row>
    <row r="1381" spans="1:8" s="19" customFormat="1" x14ac:dyDescent="0.25">
      <c r="A1381" s="12"/>
      <c r="B1381" s="20"/>
      <c r="C1381" s="20"/>
      <c r="D1381" s="20"/>
      <c r="G1381" s="21"/>
      <c r="H1381" s="37"/>
    </row>
    <row r="1382" spans="1:8" s="19" customFormat="1" x14ac:dyDescent="0.25">
      <c r="A1382" s="12"/>
      <c r="B1382" s="20"/>
      <c r="C1382" s="20"/>
      <c r="D1382" s="20"/>
      <c r="G1382" s="21"/>
      <c r="H1382" s="37"/>
    </row>
    <row r="1383" spans="1:8" s="19" customFormat="1" x14ac:dyDescent="0.25">
      <c r="A1383" s="12"/>
      <c r="B1383" s="20"/>
      <c r="C1383" s="20"/>
      <c r="D1383" s="20"/>
      <c r="G1383" s="21"/>
      <c r="H1383" s="37"/>
    </row>
    <row r="1384" spans="1:8" s="19" customFormat="1" x14ac:dyDescent="0.25">
      <c r="A1384" s="12"/>
      <c r="B1384" s="20"/>
      <c r="C1384" s="20"/>
      <c r="D1384" s="20"/>
      <c r="G1384" s="21"/>
      <c r="H1384" s="37"/>
    </row>
    <row r="1385" spans="1:8" s="19" customFormat="1" x14ac:dyDescent="0.25">
      <c r="A1385" s="12"/>
      <c r="B1385" s="20"/>
      <c r="C1385" s="20"/>
      <c r="D1385" s="20"/>
      <c r="G1385" s="21"/>
      <c r="H1385" s="37"/>
    </row>
    <row r="1386" spans="1:8" s="19" customFormat="1" x14ac:dyDescent="0.25">
      <c r="A1386" s="12"/>
      <c r="B1386" s="20"/>
      <c r="C1386" s="20"/>
      <c r="D1386" s="20"/>
      <c r="G1386" s="21"/>
      <c r="H1386" s="37"/>
    </row>
    <row r="1387" spans="1:8" s="19" customFormat="1" x14ac:dyDescent="0.25">
      <c r="A1387" s="12"/>
      <c r="B1387" s="20"/>
      <c r="C1387" s="20"/>
      <c r="D1387" s="20"/>
      <c r="G1387" s="21"/>
      <c r="H1387" s="37"/>
    </row>
    <row r="1388" spans="1:8" s="19" customFormat="1" x14ac:dyDescent="0.25">
      <c r="A1388" s="12"/>
      <c r="B1388" s="20"/>
      <c r="C1388" s="20"/>
      <c r="D1388" s="20"/>
      <c r="G1388" s="21"/>
      <c r="H1388" s="37"/>
    </row>
    <row r="1389" spans="1:8" s="19" customFormat="1" x14ac:dyDescent="0.25">
      <c r="A1389" s="12"/>
      <c r="B1389" s="20"/>
      <c r="C1389" s="20"/>
      <c r="D1389" s="20"/>
      <c r="G1389" s="21"/>
      <c r="H1389" s="37"/>
    </row>
    <row r="1390" spans="1:8" s="19" customFormat="1" x14ac:dyDescent="0.25">
      <c r="A1390" s="12"/>
      <c r="B1390" s="20"/>
      <c r="C1390" s="20"/>
      <c r="D1390" s="20"/>
      <c r="G1390" s="21"/>
      <c r="H1390" s="37"/>
    </row>
    <row r="1391" spans="1:8" s="19" customFormat="1" x14ac:dyDescent="0.25">
      <c r="A1391" s="12"/>
      <c r="B1391" s="20"/>
      <c r="C1391" s="20"/>
      <c r="D1391" s="20"/>
      <c r="G1391" s="21"/>
      <c r="H1391" s="37"/>
    </row>
    <row r="1392" spans="1:8" s="19" customFormat="1" x14ac:dyDescent="0.25">
      <c r="A1392" s="12"/>
      <c r="B1392" s="20"/>
      <c r="C1392" s="20"/>
      <c r="D1392" s="20"/>
      <c r="G1392" s="21"/>
      <c r="H1392" s="37"/>
    </row>
    <row r="1393" spans="1:8" s="19" customFormat="1" x14ac:dyDescent="0.25">
      <c r="A1393" s="12"/>
      <c r="B1393" s="20"/>
      <c r="C1393" s="20"/>
      <c r="D1393" s="20"/>
      <c r="G1393" s="21"/>
      <c r="H1393" s="37"/>
    </row>
    <row r="1394" spans="1:8" s="19" customFormat="1" x14ac:dyDescent="0.25">
      <c r="A1394" s="12"/>
      <c r="B1394" s="20"/>
      <c r="C1394" s="20"/>
      <c r="D1394" s="20"/>
      <c r="G1394" s="21"/>
      <c r="H1394" s="37"/>
    </row>
    <row r="1395" spans="1:8" s="19" customFormat="1" x14ac:dyDescent="0.25">
      <c r="A1395" s="12"/>
      <c r="B1395" s="20"/>
      <c r="C1395" s="20"/>
      <c r="D1395" s="20"/>
      <c r="G1395" s="21"/>
      <c r="H1395" s="37"/>
    </row>
    <row r="1396" spans="1:8" s="19" customFormat="1" x14ac:dyDescent="0.25">
      <c r="A1396" s="12"/>
      <c r="B1396" s="20"/>
      <c r="C1396" s="20"/>
      <c r="D1396" s="20"/>
      <c r="G1396" s="21"/>
      <c r="H1396" s="37"/>
    </row>
    <row r="1397" spans="1:8" s="19" customFormat="1" x14ac:dyDescent="0.25">
      <c r="A1397" s="12"/>
      <c r="B1397" s="20"/>
      <c r="C1397" s="20"/>
      <c r="D1397" s="20"/>
      <c r="G1397" s="21"/>
      <c r="H1397" s="37"/>
    </row>
    <row r="1398" spans="1:8" s="19" customFormat="1" x14ac:dyDescent="0.25">
      <c r="A1398" s="12"/>
      <c r="B1398" s="20"/>
      <c r="C1398" s="20"/>
      <c r="D1398" s="20"/>
      <c r="G1398" s="21"/>
      <c r="H1398" s="37"/>
    </row>
    <row r="1399" spans="1:8" s="19" customFormat="1" x14ac:dyDescent="0.25">
      <c r="A1399" s="12"/>
      <c r="B1399" s="20"/>
      <c r="C1399" s="20"/>
      <c r="D1399" s="20"/>
      <c r="G1399" s="21"/>
      <c r="H1399" s="37"/>
    </row>
    <row r="1400" spans="1:8" s="19" customFormat="1" x14ac:dyDescent="0.25">
      <c r="A1400" s="12"/>
      <c r="B1400" s="20"/>
      <c r="C1400" s="20"/>
      <c r="D1400" s="20"/>
      <c r="G1400" s="21"/>
      <c r="H1400" s="37"/>
    </row>
    <row r="1401" spans="1:8" s="19" customFormat="1" x14ac:dyDescent="0.25">
      <c r="A1401" s="12"/>
      <c r="B1401" s="20"/>
      <c r="C1401" s="20"/>
      <c r="D1401" s="20"/>
      <c r="G1401" s="21"/>
      <c r="H1401" s="37"/>
    </row>
    <row r="1402" spans="1:8" s="19" customFormat="1" x14ac:dyDescent="0.25">
      <c r="A1402" s="12"/>
      <c r="B1402" s="20"/>
      <c r="C1402" s="20"/>
      <c r="D1402" s="20"/>
      <c r="G1402" s="21"/>
      <c r="H1402" s="37"/>
    </row>
    <row r="1403" spans="1:8" s="19" customFormat="1" x14ac:dyDescent="0.25">
      <c r="A1403" s="12"/>
      <c r="B1403" s="20"/>
      <c r="C1403" s="20"/>
      <c r="D1403" s="20"/>
      <c r="G1403" s="21"/>
      <c r="H1403" s="37"/>
    </row>
    <row r="1404" spans="1:8" s="19" customFormat="1" x14ac:dyDescent="0.25">
      <c r="A1404" s="12"/>
      <c r="B1404" s="20"/>
      <c r="C1404" s="20"/>
      <c r="D1404" s="20"/>
      <c r="G1404" s="21"/>
      <c r="H1404" s="37"/>
    </row>
    <row r="1405" spans="1:8" s="19" customFormat="1" x14ac:dyDescent="0.25">
      <c r="A1405" s="12"/>
      <c r="B1405" s="20"/>
      <c r="C1405" s="20"/>
      <c r="D1405" s="20"/>
      <c r="G1405" s="21"/>
      <c r="H1405" s="37"/>
    </row>
    <row r="1406" spans="1:8" s="19" customFormat="1" x14ac:dyDescent="0.25">
      <c r="A1406" s="12"/>
      <c r="B1406" s="20"/>
      <c r="C1406" s="20"/>
      <c r="D1406" s="20"/>
      <c r="G1406" s="21"/>
      <c r="H1406" s="37"/>
    </row>
    <row r="1407" spans="1:8" s="19" customFormat="1" x14ac:dyDescent="0.25">
      <c r="A1407" s="12"/>
      <c r="B1407" s="20"/>
      <c r="C1407" s="20"/>
      <c r="D1407" s="20"/>
      <c r="G1407" s="21"/>
      <c r="H1407" s="37"/>
    </row>
    <row r="1408" spans="1:8" s="19" customFormat="1" x14ac:dyDescent="0.25">
      <c r="A1408" s="12"/>
      <c r="B1408" s="20"/>
      <c r="C1408" s="20"/>
      <c r="D1408" s="20"/>
      <c r="G1408" s="21"/>
      <c r="H1408" s="37"/>
    </row>
    <row r="1409" spans="1:8" s="19" customFormat="1" x14ac:dyDescent="0.25">
      <c r="A1409" s="12"/>
      <c r="B1409" s="20"/>
      <c r="C1409" s="20"/>
      <c r="D1409" s="20"/>
      <c r="G1409" s="21"/>
      <c r="H1409" s="37"/>
    </row>
    <row r="1410" spans="1:8" s="19" customFormat="1" x14ac:dyDescent="0.25">
      <c r="A1410" s="12"/>
      <c r="B1410" s="20"/>
      <c r="C1410" s="20"/>
      <c r="D1410" s="20"/>
      <c r="G1410" s="21"/>
      <c r="H1410" s="37"/>
    </row>
    <row r="1411" spans="1:8" s="19" customFormat="1" x14ac:dyDescent="0.25">
      <c r="A1411" s="12"/>
      <c r="B1411" s="20"/>
      <c r="C1411" s="20"/>
      <c r="D1411" s="20"/>
      <c r="G1411" s="21"/>
      <c r="H1411" s="37"/>
    </row>
    <row r="1412" spans="1:8" s="19" customFormat="1" x14ac:dyDescent="0.25">
      <c r="A1412" s="12"/>
      <c r="B1412" s="20"/>
      <c r="C1412" s="20"/>
      <c r="D1412" s="20"/>
      <c r="G1412" s="21"/>
      <c r="H1412" s="37"/>
    </row>
    <row r="1413" spans="1:8" s="19" customFormat="1" x14ac:dyDescent="0.25">
      <c r="A1413" s="12"/>
      <c r="B1413" s="20"/>
      <c r="C1413" s="20"/>
      <c r="D1413" s="20"/>
      <c r="G1413" s="21"/>
      <c r="H1413" s="37"/>
    </row>
    <row r="1414" spans="1:8" s="19" customFormat="1" x14ac:dyDescent="0.25">
      <c r="A1414" s="12"/>
      <c r="B1414" s="20"/>
      <c r="C1414" s="20"/>
      <c r="D1414" s="20"/>
      <c r="G1414" s="21"/>
      <c r="H1414" s="37"/>
    </row>
    <row r="1415" spans="1:8" s="19" customFormat="1" x14ac:dyDescent="0.25">
      <c r="A1415" s="12"/>
      <c r="B1415" s="20"/>
      <c r="C1415" s="20"/>
      <c r="D1415" s="20"/>
      <c r="G1415" s="21"/>
      <c r="H1415" s="37"/>
    </row>
    <row r="1416" spans="1:8" s="19" customFormat="1" x14ac:dyDescent="0.25">
      <c r="A1416" s="12"/>
      <c r="B1416" s="20"/>
      <c r="C1416" s="20"/>
      <c r="D1416" s="20"/>
      <c r="G1416" s="21"/>
      <c r="H1416" s="37"/>
    </row>
    <row r="1417" spans="1:8" s="19" customFormat="1" x14ac:dyDescent="0.25">
      <c r="A1417" s="12"/>
      <c r="B1417" s="20"/>
      <c r="C1417" s="20"/>
      <c r="D1417" s="20"/>
      <c r="G1417" s="21"/>
      <c r="H1417" s="37"/>
    </row>
    <row r="1418" spans="1:8" s="19" customFormat="1" x14ac:dyDescent="0.25">
      <c r="A1418" s="12"/>
      <c r="B1418" s="20"/>
      <c r="C1418" s="20"/>
      <c r="D1418" s="20"/>
      <c r="G1418" s="21"/>
      <c r="H1418" s="37"/>
    </row>
    <row r="1419" spans="1:8" s="19" customFormat="1" x14ac:dyDescent="0.25">
      <c r="A1419" s="12"/>
      <c r="B1419" s="20"/>
      <c r="C1419" s="20"/>
      <c r="D1419" s="20"/>
      <c r="G1419" s="21"/>
      <c r="H1419" s="37"/>
    </row>
    <row r="1420" spans="1:8" s="19" customFormat="1" x14ac:dyDescent="0.25">
      <c r="A1420" s="12"/>
      <c r="B1420" s="20"/>
      <c r="C1420" s="20"/>
      <c r="D1420" s="20"/>
      <c r="G1420" s="21"/>
      <c r="H1420" s="37"/>
    </row>
    <row r="1421" spans="1:8" s="19" customFormat="1" x14ac:dyDescent="0.25">
      <c r="A1421" s="12"/>
      <c r="B1421" s="20"/>
      <c r="C1421" s="20"/>
      <c r="D1421" s="20"/>
      <c r="G1421" s="21"/>
      <c r="H1421" s="37"/>
    </row>
    <row r="1422" spans="1:8" s="19" customFormat="1" x14ac:dyDescent="0.25">
      <c r="A1422" s="12"/>
      <c r="B1422" s="20"/>
      <c r="C1422" s="20"/>
      <c r="D1422" s="20"/>
      <c r="G1422" s="21"/>
      <c r="H1422" s="37"/>
    </row>
    <row r="1423" spans="1:8" s="19" customFormat="1" x14ac:dyDescent="0.25">
      <c r="A1423" s="12"/>
      <c r="B1423" s="20"/>
      <c r="C1423" s="20"/>
      <c r="D1423" s="20"/>
      <c r="G1423" s="21"/>
      <c r="H1423" s="37"/>
    </row>
    <row r="1424" spans="1:8" s="19" customFormat="1" x14ac:dyDescent="0.25">
      <c r="A1424" s="12"/>
      <c r="B1424" s="20"/>
      <c r="C1424" s="20"/>
      <c r="D1424" s="20"/>
      <c r="G1424" s="21"/>
      <c r="H1424" s="37"/>
    </row>
    <row r="1425" spans="1:8" s="19" customFormat="1" x14ac:dyDescent="0.25">
      <c r="A1425" s="12"/>
      <c r="B1425" s="20"/>
      <c r="C1425" s="20"/>
      <c r="D1425" s="20"/>
      <c r="G1425" s="21"/>
      <c r="H1425" s="37"/>
    </row>
    <row r="1426" spans="1:8" s="19" customFormat="1" x14ac:dyDescent="0.25">
      <c r="A1426" s="12"/>
      <c r="B1426" s="20"/>
      <c r="C1426" s="20"/>
      <c r="D1426" s="20"/>
      <c r="G1426" s="21"/>
      <c r="H1426" s="37"/>
    </row>
    <row r="1427" spans="1:8" s="19" customFormat="1" x14ac:dyDescent="0.25">
      <c r="A1427" s="12"/>
      <c r="B1427" s="20"/>
      <c r="C1427" s="20"/>
      <c r="D1427" s="20"/>
      <c r="G1427" s="21"/>
      <c r="H1427" s="37"/>
    </row>
    <row r="1428" spans="1:8" s="19" customFormat="1" x14ac:dyDescent="0.25">
      <c r="A1428" s="12"/>
      <c r="B1428" s="20"/>
      <c r="C1428" s="20"/>
      <c r="D1428" s="20"/>
      <c r="G1428" s="21"/>
      <c r="H1428" s="37"/>
    </row>
    <row r="1429" spans="1:8" s="19" customFormat="1" x14ac:dyDescent="0.25">
      <c r="A1429" s="12"/>
      <c r="B1429" s="20"/>
      <c r="C1429" s="20"/>
      <c r="D1429" s="20"/>
      <c r="G1429" s="21"/>
      <c r="H1429" s="37"/>
    </row>
    <row r="1430" spans="1:8" s="19" customFormat="1" x14ac:dyDescent="0.25">
      <c r="A1430" s="12"/>
      <c r="B1430" s="20"/>
      <c r="C1430" s="20"/>
      <c r="D1430" s="20"/>
      <c r="G1430" s="21"/>
      <c r="H1430" s="37"/>
    </row>
    <row r="1431" spans="1:8" s="19" customFormat="1" x14ac:dyDescent="0.25">
      <c r="A1431" s="12"/>
      <c r="B1431" s="20"/>
      <c r="C1431" s="20"/>
      <c r="D1431" s="20"/>
      <c r="G1431" s="21"/>
      <c r="H1431" s="37"/>
    </row>
    <row r="1432" spans="1:8" s="19" customFormat="1" x14ac:dyDescent="0.25">
      <c r="A1432" s="12"/>
      <c r="B1432" s="20"/>
      <c r="C1432" s="20"/>
      <c r="D1432" s="20"/>
      <c r="G1432" s="21"/>
      <c r="H1432" s="37"/>
    </row>
    <row r="1433" spans="1:8" s="19" customFormat="1" x14ac:dyDescent="0.25">
      <c r="A1433" s="12"/>
      <c r="B1433" s="20"/>
      <c r="C1433" s="20"/>
      <c r="D1433" s="20"/>
      <c r="G1433" s="21"/>
      <c r="H1433" s="37"/>
    </row>
    <row r="1434" spans="1:8" s="19" customFormat="1" x14ac:dyDescent="0.25">
      <c r="A1434" s="12"/>
      <c r="B1434" s="20"/>
      <c r="C1434" s="20"/>
      <c r="D1434" s="20"/>
      <c r="G1434" s="21"/>
      <c r="H1434" s="37"/>
    </row>
    <row r="1435" spans="1:8" s="19" customFormat="1" x14ac:dyDescent="0.25">
      <c r="A1435" s="12"/>
      <c r="B1435" s="20"/>
      <c r="C1435" s="20"/>
      <c r="D1435" s="20"/>
      <c r="G1435" s="21"/>
      <c r="H1435" s="37"/>
    </row>
    <row r="1436" spans="1:8" s="19" customFormat="1" x14ac:dyDescent="0.25">
      <c r="A1436" s="12"/>
      <c r="B1436" s="20"/>
      <c r="C1436" s="20"/>
      <c r="D1436" s="20"/>
      <c r="G1436" s="21"/>
      <c r="H1436" s="37"/>
    </row>
    <row r="1437" spans="1:8" s="19" customFormat="1" x14ac:dyDescent="0.25">
      <c r="A1437" s="12"/>
      <c r="B1437" s="20"/>
      <c r="C1437" s="20"/>
      <c r="D1437" s="20"/>
      <c r="G1437" s="21"/>
      <c r="H1437" s="37"/>
    </row>
    <row r="1438" spans="1:8" s="19" customFormat="1" x14ac:dyDescent="0.25">
      <c r="A1438" s="12"/>
      <c r="B1438" s="20"/>
      <c r="C1438" s="20"/>
      <c r="D1438" s="20"/>
      <c r="G1438" s="21"/>
      <c r="H1438" s="37"/>
    </row>
    <row r="1439" spans="1:8" s="19" customFormat="1" x14ac:dyDescent="0.25">
      <c r="A1439" s="12"/>
      <c r="B1439" s="20"/>
      <c r="C1439" s="20"/>
      <c r="D1439" s="20"/>
      <c r="G1439" s="21"/>
      <c r="H1439" s="37"/>
    </row>
    <row r="1440" spans="1:8" s="19" customFormat="1" x14ac:dyDescent="0.25">
      <c r="A1440" s="12"/>
      <c r="B1440" s="20"/>
      <c r="C1440" s="20"/>
      <c r="D1440" s="20"/>
      <c r="G1440" s="21"/>
      <c r="H1440" s="37"/>
    </row>
    <row r="1441" spans="1:8" s="19" customFormat="1" x14ac:dyDescent="0.25">
      <c r="A1441" s="12"/>
      <c r="B1441" s="20"/>
      <c r="C1441" s="20"/>
      <c r="D1441" s="20"/>
      <c r="G1441" s="21"/>
      <c r="H1441" s="37"/>
    </row>
    <row r="1442" spans="1:8" s="19" customFormat="1" x14ac:dyDescent="0.25">
      <c r="A1442" s="12"/>
      <c r="B1442" s="20"/>
      <c r="C1442" s="20"/>
      <c r="D1442" s="20"/>
      <c r="G1442" s="21"/>
      <c r="H1442" s="37"/>
    </row>
    <row r="1443" spans="1:8" s="19" customFormat="1" x14ac:dyDescent="0.25">
      <c r="A1443" s="12"/>
      <c r="B1443" s="20"/>
      <c r="C1443" s="20"/>
      <c r="D1443" s="20"/>
      <c r="G1443" s="21"/>
      <c r="H1443" s="37"/>
    </row>
    <row r="1444" spans="1:8" s="19" customFormat="1" x14ac:dyDescent="0.25">
      <c r="A1444" s="12"/>
      <c r="B1444" s="20"/>
      <c r="C1444" s="20"/>
      <c r="D1444" s="20"/>
      <c r="G1444" s="21"/>
      <c r="H1444" s="37"/>
    </row>
    <row r="1445" spans="1:8" s="19" customFormat="1" x14ac:dyDescent="0.25">
      <c r="A1445" s="12"/>
      <c r="B1445" s="20"/>
      <c r="C1445" s="20"/>
      <c r="D1445" s="20"/>
      <c r="G1445" s="21"/>
      <c r="H1445" s="37"/>
    </row>
    <row r="1446" spans="1:8" s="19" customFormat="1" x14ac:dyDescent="0.25">
      <c r="A1446" s="12"/>
      <c r="B1446" s="20"/>
      <c r="C1446" s="20"/>
      <c r="D1446" s="20"/>
      <c r="G1446" s="21"/>
      <c r="H1446" s="37"/>
    </row>
    <row r="1447" spans="1:8" s="19" customFormat="1" x14ac:dyDescent="0.25">
      <c r="A1447" s="12"/>
      <c r="B1447" s="20"/>
      <c r="C1447" s="20"/>
      <c r="D1447" s="20"/>
      <c r="G1447" s="21"/>
      <c r="H1447" s="37"/>
    </row>
    <row r="1448" spans="1:8" s="19" customFormat="1" x14ac:dyDescent="0.25">
      <c r="A1448" s="12"/>
      <c r="B1448" s="20"/>
      <c r="C1448" s="20"/>
      <c r="D1448" s="20"/>
      <c r="G1448" s="21"/>
      <c r="H1448" s="37"/>
    </row>
    <row r="1449" spans="1:8" s="19" customFormat="1" x14ac:dyDescent="0.25">
      <c r="A1449" s="12"/>
      <c r="B1449" s="20"/>
      <c r="C1449" s="20"/>
      <c r="D1449" s="20"/>
      <c r="G1449" s="21"/>
      <c r="H1449" s="37"/>
    </row>
    <row r="1450" spans="1:8" s="19" customFormat="1" x14ac:dyDescent="0.25">
      <c r="A1450" s="12"/>
      <c r="B1450" s="20"/>
      <c r="C1450" s="20"/>
      <c r="D1450" s="20"/>
      <c r="G1450" s="21"/>
      <c r="H1450" s="37"/>
    </row>
    <row r="1451" spans="1:8" s="19" customFormat="1" x14ac:dyDescent="0.25">
      <c r="A1451" s="12"/>
      <c r="B1451" s="20"/>
      <c r="C1451" s="20"/>
      <c r="D1451" s="20"/>
      <c r="G1451" s="21"/>
      <c r="H1451" s="37"/>
    </row>
    <row r="1452" spans="1:8" s="19" customFormat="1" x14ac:dyDescent="0.25">
      <c r="A1452" s="12"/>
      <c r="B1452" s="20"/>
      <c r="C1452" s="20"/>
      <c r="D1452" s="20"/>
      <c r="G1452" s="21"/>
      <c r="H1452" s="37"/>
    </row>
    <row r="1453" spans="1:8" s="19" customFormat="1" x14ac:dyDescent="0.25">
      <c r="A1453" s="12"/>
      <c r="B1453" s="20"/>
      <c r="C1453" s="20"/>
      <c r="D1453" s="20"/>
      <c r="G1453" s="21"/>
      <c r="H1453" s="37"/>
    </row>
    <row r="1454" spans="1:8" s="19" customFormat="1" x14ac:dyDescent="0.25">
      <c r="A1454" s="12"/>
      <c r="B1454" s="20"/>
      <c r="C1454" s="20"/>
      <c r="D1454" s="20"/>
      <c r="G1454" s="21"/>
      <c r="H1454" s="37"/>
    </row>
    <row r="1455" spans="1:8" s="19" customFormat="1" x14ac:dyDescent="0.25">
      <c r="A1455" s="12"/>
      <c r="B1455" s="20"/>
      <c r="C1455" s="20"/>
      <c r="D1455" s="20"/>
      <c r="G1455" s="21"/>
      <c r="H1455" s="37"/>
    </row>
    <row r="1456" spans="1:8" s="19" customFormat="1" x14ac:dyDescent="0.25">
      <c r="A1456" s="12"/>
      <c r="B1456" s="20"/>
      <c r="C1456" s="20"/>
      <c r="D1456" s="20"/>
      <c r="G1456" s="21"/>
      <c r="H1456" s="37"/>
    </row>
    <row r="1457" spans="1:8" s="19" customFormat="1" x14ac:dyDescent="0.25">
      <c r="A1457" s="12"/>
      <c r="B1457" s="20"/>
      <c r="C1457" s="20"/>
      <c r="D1457" s="20"/>
      <c r="G1457" s="21"/>
      <c r="H1457" s="37"/>
    </row>
    <row r="1458" spans="1:8" s="19" customFormat="1" x14ac:dyDescent="0.25">
      <c r="A1458" s="12"/>
      <c r="B1458" s="20"/>
      <c r="C1458" s="20"/>
      <c r="D1458" s="20"/>
      <c r="G1458" s="21"/>
      <c r="H1458" s="37"/>
    </row>
    <row r="1459" spans="1:8" s="19" customFormat="1" x14ac:dyDescent="0.25">
      <c r="A1459" s="12"/>
      <c r="B1459" s="20"/>
      <c r="C1459" s="20"/>
      <c r="D1459" s="20"/>
      <c r="G1459" s="21"/>
      <c r="H1459" s="37"/>
    </row>
    <row r="1460" spans="1:8" s="19" customFormat="1" x14ac:dyDescent="0.25">
      <c r="A1460" s="12"/>
      <c r="B1460" s="20"/>
      <c r="C1460" s="20"/>
      <c r="D1460" s="20"/>
      <c r="G1460" s="21"/>
      <c r="H1460" s="37"/>
    </row>
    <row r="1461" spans="1:8" s="19" customFormat="1" x14ac:dyDescent="0.25">
      <c r="A1461" s="12"/>
      <c r="B1461" s="20"/>
      <c r="C1461" s="20"/>
      <c r="D1461" s="20"/>
      <c r="G1461" s="21"/>
      <c r="H1461" s="37"/>
    </row>
    <row r="1462" spans="1:8" s="19" customFormat="1" x14ac:dyDescent="0.25">
      <c r="A1462" s="12"/>
      <c r="B1462" s="20"/>
      <c r="C1462" s="20"/>
      <c r="D1462" s="20"/>
      <c r="G1462" s="21"/>
      <c r="H1462" s="37"/>
    </row>
    <row r="1463" spans="1:8" s="19" customFormat="1" x14ac:dyDescent="0.25">
      <c r="A1463" s="12"/>
      <c r="B1463" s="20"/>
      <c r="C1463" s="20"/>
      <c r="D1463" s="20"/>
      <c r="G1463" s="21"/>
      <c r="H1463" s="37"/>
    </row>
    <row r="1464" spans="1:8" s="19" customFormat="1" x14ac:dyDescent="0.25">
      <c r="A1464" s="12"/>
      <c r="B1464" s="20"/>
      <c r="C1464" s="20"/>
      <c r="D1464" s="20"/>
      <c r="G1464" s="21"/>
      <c r="H1464" s="37"/>
    </row>
    <row r="1465" spans="1:8" s="19" customFormat="1" x14ac:dyDescent="0.25">
      <c r="A1465" s="12"/>
      <c r="B1465" s="20"/>
      <c r="C1465" s="20"/>
      <c r="D1465" s="20"/>
      <c r="G1465" s="21"/>
      <c r="H1465" s="37"/>
    </row>
    <row r="1466" spans="1:8" s="19" customFormat="1" x14ac:dyDescent="0.25">
      <c r="A1466" s="12"/>
      <c r="B1466" s="20"/>
      <c r="C1466" s="20"/>
      <c r="D1466" s="20"/>
      <c r="G1466" s="21"/>
      <c r="H1466" s="37"/>
    </row>
    <row r="1467" spans="1:8" s="19" customFormat="1" x14ac:dyDescent="0.25">
      <c r="A1467" s="12"/>
      <c r="B1467" s="20"/>
      <c r="C1467" s="20"/>
      <c r="D1467" s="20"/>
      <c r="G1467" s="21"/>
      <c r="H1467" s="37"/>
    </row>
    <row r="1468" spans="1:8" s="19" customFormat="1" x14ac:dyDescent="0.25">
      <c r="A1468" s="12"/>
      <c r="B1468" s="20"/>
      <c r="C1468" s="20"/>
      <c r="D1468" s="20"/>
      <c r="G1468" s="21"/>
      <c r="H1468" s="37"/>
    </row>
    <row r="1469" spans="1:8" s="19" customFormat="1" x14ac:dyDescent="0.25">
      <c r="A1469" s="12"/>
      <c r="B1469" s="20"/>
      <c r="C1469" s="20"/>
      <c r="D1469" s="20"/>
      <c r="G1469" s="21"/>
      <c r="H1469" s="37"/>
    </row>
    <row r="1470" spans="1:8" s="19" customFormat="1" x14ac:dyDescent="0.25">
      <c r="A1470" s="12"/>
      <c r="B1470" s="20"/>
      <c r="C1470" s="20"/>
      <c r="D1470" s="20"/>
      <c r="G1470" s="21"/>
      <c r="H1470" s="37"/>
    </row>
    <row r="1471" spans="1:8" s="19" customFormat="1" x14ac:dyDescent="0.25">
      <c r="A1471" s="12"/>
      <c r="B1471" s="20"/>
      <c r="C1471" s="20"/>
      <c r="D1471" s="20"/>
      <c r="G1471" s="21"/>
      <c r="H1471" s="37"/>
    </row>
    <row r="1472" spans="1:8" s="19" customFormat="1" x14ac:dyDescent="0.25">
      <c r="A1472" s="12"/>
      <c r="B1472" s="20"/>
      <c r="C1472" s="20"/>
      <c r="D1472" s="20"/>
      <c r="G1472" s="21"/>
      <c r="H1472" s="37"/>
    </row>
    <row r="1473" spans="1:8" s="19" customFormat="1" x14ac:dyDescent="0.25">
      <c r="A1473" s="12"/>
      <c r="B1473" s="20"/>
      <c r="C1473" s="20"/>
      <c r="D1473" s="20"/>
      <c r="G1473" s="21"/>
      <c r="H1473" s="37"/>
    </row>
    <row r="1474" spans="1:8" s="19" customFormat="1" x14ac:dyDescent="0.25">
      <c r="A1474" s="12"/>
      <c r="B1474" s="20"/>
      <c r="C1474" s="20"/>
      <c r="D1474" s="20"/>
      <c r="G1474" s="21"/>
      <c r="H1474" s="37"/>
    </row>
    <row r="1475" spans="1:8" s="19" customFormat="1" x14ac:dyDescent="0.25">
      <c r="A1475" s="12"/>
      <c r="B1475" s="20"/>
      <c r="C1475" s="20"/>
      <c r="D1475" s="20"/>
      <c r="G1475" s="21"/>
      <c r="H1475" s="37"/>
    </row>
    <row r="1476" spans="1:8" s="19" customFormat="1" x14ac:dyDescent="0.25">
      <c r="A1476" s="12"/>
      <c r="B1476" s="20"/>
      <c r="C1476" s="20"/>
      <c r="D1476" s="20"/>
      <c r="G1476" s="21"/>
      <c r="H1476" s="37"/>
    </row>
    <row r="1477" spans="1:8" s="19" customFormat="1" x14ac:dyDescent="0.25">
      <c r="A1477" s="12"/>
      <c r="B1477" s="20"/>
      <c r="C1477" s="20"/>
      <c r="D1477" s="20"/>
      <c r="G1477" s="21"/>
      <c r="H1477" s="37"/>
    </row>
    <row r="1478" spans="1:8" s="19" customFormat="1" x14ac:dyDescent="0.25">
      <c r="A1478" s="12"/>
      <c r="B1478" s="20"/>
      <c r="C1478" s="20"/>
      <c r="D1478" s="20"/>
      <c r="G1478" s="21"/>
      <c r="H1478" s="37"/>
    </row>
    <row r="1479" spans="1:8" s="19" customFormat="1" x14ac:dyDescent="0.25">
      <c r="A1479" s="12"/>
      <c r="B1479" s="20"/>
      <c r="C1479" s="20"/>
      <c r="D1479" s="20"/>
      <c r="G1479" s="21"/>
      <c r="H1479" s="37"/>
    </row>
    <row r="1480" spans="1:8" s="19" customFormat="1" x14ac:dyDescent="0.25">
      <c r="A1480" s="12"/>
      <c r="B1480" s="20"/>
      <c r="C1480" s="20"/>
      <c r="D1480" s="20"/>
      <c r="G1480" s="21"/>
      <c r="H1480" s="37"/>
    </row>
    <row r="1481" spans="1:8" s="19" customFormat="1" x14ac:dyDescent="0.25">
      <c r="A1481" s="12"/>
      <c r="B1481" s="20"/>
      <c r="C1481" s="20"/>
      <c r="D1481" s="20"/>
      <c r="G1481" s="21"/>
      <c r="H1481" s="37"/>
    </row>
    <row r="1482" spans="1:8" s="19" customFormat="1" x14ac:dyDescent="0.25">
      <c r="A1482" s="12"/>
      <c r="B1482" s="20"/>
      <c r="C1482" s="20"/>
      <c r="D1482" s="20"/>
      <c r="G1482" s="21"/>
      <c r="H1482" s="37"/>
    </row>
    <row r="1483" spans="1:8" s="19" customFormat="1" x14ac:dyDescent="0.25">
      <c r="A1483" s="12"/>
      <c r="B1483" s="20"/>
      <c r="C1483" s="20"/>
      <c r="D1483" s="20"/>
      <c r="G1483" s="21"/>
      <c r="H1483" s="37"/>
    </row>
    <row r="1484" spans="1:8" s="19" customFormat="1" x14ac:dyDescent="0.25">
      <c r="A1484" s="12"/>
      <c r="B1484" s="20"/>
      <c r="C1484" s="20"/>
      <c r="D1484" s="20"/>
      <c r="G1484" s="21"/>
      <c r="H1484" s="37"/>
    </row>
    <row r="1485" spans="1:8" s="19" customFormat="1" x14ac:dyDescent="0.25">
      <c r="A1485" s="12"/>
      <c r="B1485" s="20"/>
      <c r="C1485" s="20"/>
      <c r="D1485" s="20"/>
      <c r="G1485" s="21"/>
      <c r="H1485" s="37"/>
    </row>
    <row r="1486" spans="1:8" s="19" customFormat="1" x14ac:dyDescent="0.25">
      <c r="A1486" s="12"/>
      <c r="B1486" s="20"/>
      <c r="C1486" s="20"/>
      <c r="D1486" s="20"/>
      <c r="G1486" s="21"/>
      <c r="H1486" s="37"/>
    </row>
    <row r="1487" spans="1:8" s="19" customFormat="1" x14ac:dyDescent="0.25">
      <c r="A1487" s="12"/>
      <c r="B1487" s="20"/>
      <c r="C1487" s="20"/>
      <c r="D1487" s="20"/>
      <c r="G1487" s="21"/>
      <c r="H1487" s="37"/>
    </row>
    <row r="1488" spans="1:8" s="19" customFormat="1" x14ac:dyDescent="0.25">
      <c r="A1488" s="12"/>
      <c r="B1488" s="20"/>
      <c r="C1488" s="20"/>
      <c r="D1488" s="20"/>
      <c r="G1488" s="21"/>
      <c r="H1488" s="37"/>
    </row>
    <row r="1489" spans="1:8" s="19" customFormat="1" x14ac:dyDescent="0.25">
      <c r="A1489" s="12"/>
      <c r="B1489" s="20"/>
      <c r="C1489" s="20"/>
      <c r="D1489" s="20"/>
      <c r="G1489" s="21"/>
      <c r="H1489" s="37"/>
    </row>
    <row r="1490" spans="1:8" s="19" customFormat="1" x14ac:dyDescent="0.25">
      <c r="A1490" s="12"/>
      <c r="B1490" s="20"/>
      <c r="C1490" s="20"/>
      <c r="D1490" s="20"/>
      <c r="G1490" s="21"/>
      <c r="H1490" s="37"/>
    </row>
    <row r="1491" spans="1:8" s="19" customFormat="1" x14ac:dyDescent="0.25">
      <c r="A1491" s="12"/>
      <c r="B1491" s="20"/>
      <c r="C1491" s="20"/>
      <c r="D1491" s="20"/>
      <c r="G1491" s="21"/>
      <c r="H1491" s="37"/>
    </row>
    <row r="1492" spans="1:8" s="19" customFormat="1" x14ac:dyDescent="0.25">
      <c r="A1492" s="12"/>
      <c r="B1492" s="20"/>
      <c r="C1492" s="20"/>
      <c r="D1492" s="20"/>
      <c r="G1492" s="21"/>
      <c r="H1492" s="37"/>
    </row>
    <row r="1493" spans="1:8" s="19" customFormat="1" x14ac:dyDescent="0.25">
      <c r="A1493" s="12"/>
      <c r="B1493" s="20"/>
      <c r="C1493" s="20"/>
      <c r="D1493" s="20"/>
      <c r="G1493" s="21"/>
      <c r="H1493" s="37"/>
    </row>
    <row r="1494" spans="1:8" s="19" customFormat="1" x14ac:dyDescent="0.25">
      <c r="A1494" s="12"/>
      <c r="B1494" s="20"/>
      <c r="C1494" s="20"/>
      <c r="D1494" s="20"/>
      <c r="G1494" s="21"/>
      <c r="H1494" s="37"/>
    </row>
    <row r="1495" spans="1:8" s="19" customFormat="1" x14ac:dyDescent="0.25">
      <c r="A1495" s="12"/>
      <c r="B1495" s="20"/>
      <c r="C1495" s="20"/>
      <c r="D1495" s="20"/>
      <c r="G1495" s="21"/>
      <c r="H1495" s="37"/>
    </row>
    <row r="1496" spans="1:8" s="19" customFormat="1" x14ac:dyDescent="0.25">
      <c r="A1496" s="12"/>
      <c r="B1496" s="20"/>
      <c r="C1496" s="20"/>
      <c r="D1496" s="20"/>
      <c r="G1496" s="21"/>
      <c r="H1496" s="37"/>
    </row>
    <row r="1497" spans="1:8" s="19" customFormat="1" x14ac:dyDescent="0.25">
      <c r="A1497" s="12"/>
      <c r="B1497" s="20"/>
      <c r="C1497" s="20"/>
      <c r="D1497" s="20"/>
      <c r="G1497" s="21"/>
      <c r="H1497" s="37"/>
    </row>
    <row r="1498" spans="1:8" s="19" customFormat="1" x14ac:dyDescent="0.25">
      <c r="A1498" s="12"/>
      <c r="B1498" s="20"/>
      <c r="C1498" s="20"/>
      <c r="D1498" s="20"/>
      <c r="G1498" s="21"/>
      <c r="H1498" s="37"/>
    </row>
    <row r="1499" spans="1:8" s="19" customFormat="1" x14ac:dyDescent="0.25">
      <c r="A1499" s="12"/>
      <c r="B1499" s="20"/>
      <c r="C1499" s="20"/>
      <c r="D1499" s="20"/>
      <c r="G1499" s="21"/>
      <c r="H1499" s="37"/>
    </row>
    <row r="1500" spans="1:8" s="19" customFormat="1" x14ac:dyDescent="0.25">
      <c r="A1500" s="12"/>
      <c r="B1500" s="20"/>
      <c r="C1500" s="20"/>
      <c r="D1500" s="20"/>
      <c r="G1500" s="21"/>
      <c r="H1500" s="37"/>
    </row>
    <row r="1501" spans="1:8" s="19" customFormat="1" x14ac:dyDescent="0.25">
      <c r="A1501" s="12"/>
      <c r="B1501" s="20"/>
      <c r="C1501" s="20"/>
      <c r="D1501" s="20"/>
      <c r="G1501" s="21"/>
      <c r="H1501" s="37"/>
    </row>
    <row r="1502" spans="1:8" s="19" customFormat="1" x14ac:dyDescent="0.25">
      <c r="A1502" s="12"/>
      <c r="B1502" s="20"/>
      <c r="C1502" s="20"/>
      <c r="D1502" s="20"/>
      <c r="G1502" s="21"/>
      <c r="H1502" s="37"/>
    </row>
    <row r="1503" spans="1:8" s="19" customFormat="1" x14ac:dyDescent="0.25">
      <c r="A1503" s="12"/>
      <c r="B1503" s="20"/>
      <c r="C1503" s="20"/>
      <c r="D1503" s="20"/>
      <c r="G1503" s="21"/>
      <c r="H1503" s="37"/>
    </row>
    <row r="1504" spans="1:8" s="19" customFormat="1" x14ac:dyDescent="0.25">
      <c r="A1504" s="12"/>
      <c r="B1504" s="20"/>
      <c r="C1504" s="20"/>
      <c r="D1504" s="20"/>
      <c r="G1504" s="21"/>
      <c r="H1504" s="37"/>
    </row>
    <row r="1505" spans="1:8" s="19" customFormat="1" x14ac:dyDescent="0.25">
      <c r="A1505" s="12"/>
      <c r="B1505" s="20"/>
      <c r="C1505" s="20"/>
      <c r="D1505" s="20"/>
      <c r="G1505" s="21"/>
      <c r="H1505" s="37"/>
    </row>
    <row r="1506" spans="1:8" s="19" customFormat="1" x14ac:dyDescent="0.25">
      <c r="A1506" s="12"/>
      <c r="B1506" s="20"/>
      <c r="C1506" s="20"/>
      <c r="D1506" s="20"/>
      <c r="G1506" s="21"/>
      <c r="H1506" s="37"/>
    </row>
    <row r="1507" spans="1:8" s="19" customFormat="1" x14ac:dyDescent="0.25">
      <c r="A1507" s="12"/>
      <c r="B1507" s="20"/>
      <c r="C1507" s="20"/>
      <c r="D1507" s="20"/>
      <c r="G1507" s="21"/>
      <c r="H1507" s="37"/>
    </row>
    <row r="1508" spans="1:8" s="19" customFormat="1" x14ac:dyDescent="0.25">
      <c r="A1508" s="12"/>
      <c r="B1508" s="20"/>
      <c r="C1508" s="20"/>
      <c r="D1508" s="20"/>
      <c r="G1508" s="21"/>
      <c r="H1508" s="37"/>
    </row>
    <row r="1509" spans="1:8" s="19" customFormat="1" x14ac:dyDescent="0.25">
      <c r="A1509" s="12"/>
      <c r="B1509" s="20"/>
      <c r="C1509" s="20"/>
      <c r="D1509" s="20"/>
      <c r="G1509" s="21"/>
      <c r="H1509" s="37"/>
    </row>
    <row r="1510" spans="1:8" s="19" customFormat="1" x14ac:dyDescent="0.25">
      <c r="A1510" s="12"/>
      <c r="B1510" s="20"/>
      <c r="C1510" s="20"/>
      <c r="D1510" s="20"/>
      <c r="G1510" s="21"/>
      <c r="H1510" s="37"/>
    </row>
    <row r="1511" spans="1:8" s="19" customFormat="1" x14ac:dyDescent="0.25">
      <c r="A1511" s="12"/>
      <c r="B1511" s="20"/>
      <c r="C1511" s="20"/>
      <c r="D1511" s="20"/>
      <c r="G1511" s="21"/>
      <c r="H1511" s="37"/>
    </row>
    <row r="1512" spans="1:8" s="19" customFormat="1" x14ac:dyDescent="0.25">
      <c r="A1512" s="12"/>
      <c r="B1512" s="20"/>
      <c r="C1512" s="20"/>
      <c r="D1512" s="20"/>
      <c r="G1512" s="21"/>
      <c r="H1512" s="37"/>
    </row>
    <row r="1513" spans="1:8" s="19" customFormat="1" x14ac:dyDescent="0.25">
      <c r="A1513" s="12"/>
      <c r="B1513" s="20"/>
      <c r="C1513" s="20"/>
      <c r="D1513" s="20"/>
      <c r="G1513" s="21"/>
      <c r="H1513" s="37"/>
    </row>
    <row r="1514" spans="1:8" s="19" customFormat="1" x14ac:dyDescent="0.25">
      <c r="A1514" s="12"/>
      <c r="B1514" s="20"/>
      <c r="C1514" s="20"/>
      <c r="D1514" s="20"/>
      <c r="G1514" s="21"/>
      <c r="H1514" s="37"/>
    </row>
    <row r="1515" spans="1:8" s="19" customFormat="1" x14ac:dyDescent="0.25">
      <c r="A1515" s="12"/>
      <c r="B1515" s="20"/>
      <c r="C1515" s="20"/>
      <c r="D1515" s="20"/>
      <c r="G1515" s="21"/>
      <c r="H1515" s="37"/>
    </row>
    <row r="1516" spans="1:8" s="19" customFormat="1" x14ac:dyDescent="0.25">
      <c r="A1516" s="12"/>
      <c r="B1516" s="20"/>
      <c r="C1516" s="20"/>
      <c r="D1516" s="20"/>
      <c r="G1516" s="21"/>
      <c r="H1516" s="37"/>
    </row>
    <row r="1517" spans="1:8" s="19" customFormat="1" x14ac:dyDescent="0.25">
      <c r="A1517" s="12"/>
      <c r="B1517" s="20"/>
      <c r="C1517" s="20"/>
      <c r="D1517" s="20"/>
      <c r="G1517" s="21"/>
      <c r="H1517" s="37"/>
    </row>
    <row r="1518" spans="1:8" s="19" customFormat="1" x14ac:dyDescent="0.25">
      <c r="A1518" s="12"/>
      <c r="B1518" s="20"/>
      <c r="C1518" s="20"/>
      <c r="D1518" s="20"/>
      <c r="G1518" s="21"/>
      <c r="H1518" s="37"/>
    </row>
    <row r="1519" spans="1:8" s="19" customFormat="1" x14ac:dyDescent="0.25">
      <c r="A1519" s="12"/>
      <c r="B1519" s="20"/>
      <c r="C1519" s="20"/>
      <c r="D1519" s="20"/>
      <c r="G1519" s="21"/>
      <c r="H1519" s="37"/>
    </row>
    <row r="1520" spans="1:8" s="19" customFormat="1" x14ac:dyDescent="0.25">
      <c r="A1520" s="12"/>
      <c r="B1520" s="20"/>
      <c r="C1520" s="20"/>
      <c r="D1520" s="20"/>
      <c r="G1520" s="21"/>
      <c r="H1520" s="37"/>
    </row>
    <row r="1521" spans="1:8" s="19" customFormat="1" x14ac:dyDescent="0.25">
      <c r="A1521" s="12"/>
      <c r="B1521" s="20"/>
      <c r="C1521" s="20"/>
      <c r="D1521" s="20"/>
      <c r="G1521" s="21"/>
      <c r="H1521" s="37"/>
    </row>
    <row r="1522" spans="1:8" s="19" customFormat="1" x14ac:dyDescent="0.25">
      <c r="A1522" s="12"/>
      <c r="B1522" s="20"/>
      <c r="C1522" s="20"/>
      <c r="D1522" s="20"/>
      <c r="G1522" s="21"/>
      <c r="H1522" s="37"/>
    </row>
    <row r="1523" spans="1:8" s="19" customFormat="1" x14ac:dyDescent="0.25">
      <c r="A1523" s="12"/>
      <c r="B1523" s="20"/>
      <c r="C1523" s="20"/>
      <c r="D1523" s="20"/>
      <c r="G1523" s="21"/>
      <c r="H1523" s="37"/>
    </row>
    <row r="1524" spans="1:8" s="19" customFormat="1" x14ac:dyDescent="0.25">
      <c r="A1524" s="12"/>
      <c r="B1524" s="20"/>
      <c r="C1524" s="20"/>
      <c r="D1524" s="20"/>
      <c r="G1524" s="21"/>
      <c r="H1524" s="37"/>
    </row>
    <row r="1525" spans="1:8" s="19" customFormat="1" x14ac:dyDescent="0.25">
      <c r="A1525" s="12"/>
      <c r="B1525" s="20"/>
      <c r="C1525" s="20"/>
      <c r="D1525" s="20"/>
      <c r="G1525" s="21"/>
      <c r="H1525" s="37"/>
    </row>
    <row r="1526" spans="1:8" s="19" customFormat="1" x14ac:dyDescent="0.25">
      <c r="A1526" s="12"/>
      <c r="B1526" s="20"/>
      <c r="C1526" s="20"/>
      <c r="D1526" s="20"/>
      <c r="G1526" s="21"/>
      <c r="H1526" s="37"/>
    </row>
    <row r="1527" spans="1:8" s="19" customFormat="1" x14ac:dyDescent="0.25">
      <c r="A1527" s="12"/>
      <c r="B1527" s="20"/>
      <c r="C1527" s="20"/>
      <c r="D1527" s="20"/>
      <c r="G1527" s="21"/>
      <c r="H1527" s="37"/>
    </row>
    <row r="1528" spans="1:8" s="19" customFormat="1" x14ac:dyDescent="0.25">
      <c r="A1528" s="12"/>
      <c r="B1528" s="20"/>
      <c r="C1528" s="20"/>
      <c r="D1528" s="20"/>
      <c r="G1528" s="21"/>
      <c r="H1528" s="37"/>
    </row>
    <row r="1529" spans="1:8" s="19" customFormat="1" x14ac:dyDescent="0.25">
      <c r="A1529" s="12"/>
      <c r="B1529" s="20"/>
      <c r="C1529" s="20"/>
      <c r="D1529" s="20"/>
      <c r="G1529" s="21"/>
      <c r="H1529" s="37"/>
    </row>
    <row r="1530" spans="1:8" s="19" customFormat="1" x14ac:dyDescent="0.25">
      <c r="A1530" s="12"/>
      <c r="B1530" s="20"/>
      <c r="C1530" s="20"/>
      <c r="D1530" s="20"/>
      <c r="G1530" s="21"/>
      <c r="H1530" s="37"/>
    </row>
    <row r="1531" spans="1:8" s="19" customFormat="1" x14ac:dyDescent="0.25">
      <c r="A1531" s="12"/>
      <c r="B1531" s="20"/>
      <c r="C1531" s="20"/>
      <c r="D1531" s="20"/>
      <c r="G1531" s="21"/>
      <c r="H1531" s="37"/>
    </row>
    <row r="1532" spans="1:8" s="19" customFormat="1" x14ac:dyDescent="0.25">
      <c r="A1532" s="12"/>
      <c r="B1532" s="20"/>
      <c r="C1532" s="20"/>
      <c r="D1532" s="20"/>
      <c r="G1532" s="21"/>
      <c r="H1532" s="37"/>
    </row>
    <row r="1533" spans="1:8" s="19" customFormat="1" x14ac:dyDescent="0.25">
      <c r="A1533" s="12"/>
      <c r="B1533" s="20"/>
      <c r="C1533" s="20"/>
      <c r="D1533" s="20"/>
      <c r="G1533" s="21"/>
      <c r="H1533" s="37"/>
    </row>
    <row r="1534" spans="1:8" s="19" customFormat="1" x14ac:dyDescent="0.25">
      <c r="A1534" s="12"/>
      <c r="B1534" s="20"/>
      <c r="C1534" s="20"/>
      <c r="D1534" s="20"/>
      <c r="G1534" s="21"/>
      <c r="H1534" s="37"/>
    </row>
    <row r="1535" spans="1:8" s="19" customFormat="1" x14ac:dyDescent="0.25">
      <c r="A1535" s="12"/>
      <c r="B1535" s="20"/>
      <c r="C1535" s="20"/>
      <c r="D1535" s="20"/>
      <c r="G1535" s="21"/>
      <c r="H1535" s="37"/>
    </row>
    <row r="1536" spans="1:8" s="19" customFormat="1" x14ac:dyDescent="0.25">
      <c r="A1536" s="12"/>
      <c r="B1536" s="20"/>
      <c r="C1536" s="20"/>
      <c r="D1536" s="20"/>
      <c r="G1536" s="21"/>
      <c r="H1536" s="37"/>
    </row>
    <row r="1537" spans="1:8" s="19" customFormat="1" x14ac:dyDescent="0.25">
      <c r="A1537" s="12"/>
      <c r="B1537" s="20"/>
      <c r="C1537" s="20"/>
      <c r="D1537" s="20"/>
      <c r="G1537" s="21"/>
      <c r="H1537" s="37"/>
    </row>
    <row r="1538" spans="1:8" s="19" customFormat="1" x14ac:dyDescent="0.25">
      <c r="A1538" s="12"/>
      <c r="B1538" s="20"/>
      <c r="C1538" s="20"/>
      <c r="D1538" s="20"/>
      <c r="G1538" s="21"/>
      <c r="H1538" s="37"/>
    </row>
    <row r="1539" spans="1:8" s="19" customFormat="1" x14ac:dyDescent="0.25">
      <c r="A1539" s="12"/>
      <c r="B1539" s="20"/>
      <c r="C1539" s="20"/>
      <c r="D1539" s="20"/>
      <c r="G1539" s="21"/>
      <c r="H1539" s="37"/>
    </row>
    <row r="1540" spans="1:8" s="19" customFormat="1" x14ac:dyDescent="0.25">
      <c r="A1540" s="12"/>
      <c r="B1540" s="20"/>
      <c r="C1540" s="20"/>
      <c r="D1540" s="20"/>
      <c r="G1540" s="21"/>
      <c r="H1540" s="37"/>
    </row>
    <row r="1541" spans="1:8" s="19" customFormat="1" x14ac:dyDescent="0.25">
      <c r="A1541" s="12"/>
      <c r="B1541" s="20"/>
      <c r="C1541" s="20"/>
      <c r="D1541" s="20"/>
      <c r="G1541" s="21"/>
      <c r="H1541" s="37"/>
    </row>
    <row r="1542" spans="1:8" s="19" customFormat="1" x14ac:dyDescent="0.25">
      <c r="A1542" s="12"/>
      <c r="B1542" s="20"/>
      <c r="C1542" s="20"/>
      <c r="D1542" s="20"/>
      <c r="G1542" s="21"/>
      <c r="H1542" s="37"/>
    </row>
    <row r="1543" spans="1:8" s="19" customFormat="1" x14ac:dyDescent="0.25">
      <c r="A1543" s="12"/>
      <c r="B1543" s="20"/>
      <c r="C1543" s="20"/>
      <c r="D1543" s="20"/>
      <c r="G1543" s="21"/>
      <c r="H1543" s="37"/>
    </row>
    <row r="1544" spans="1:8" s="19" customFormat="1" x14ac:dyDescent="0.25">
      <c r="A1544" s="12"/>
      <c r="B1544" s="20"/>
      <c r="C1544" s="20"/>
      <c r="D1544" s="20"/>
      <c r="G1544" s="21"/>
      <c r="H1544" s="37"/>
    </row>
    <row r="1545" spans="1:8" s="19" customFormat="1" x14ac:dyDescent="0.25">
      <c r="A1545" s="12"/>
      <c r="B1545" s="20"/>
      <c r="C1545" s="20"/>
      <c r="D1545" s="20"/>
      <c r="G1545" s="21"/>
      <c r="H1545" s="37"/>
    </row>
    <row r="1546" spans="1:8" s="19" customFormat="1" x14ac:dyDescent="0.25">
      <c r="A1546" s="12"/>
      <c r="B1546" s="20"/>
      <c r="C1546" s="20"/>
      <c r="D1546" s="20"/>
      <c r="G1546" s="21"/>
      <c r="H1546" s="37"/>
    </row>
    <row r="1547" spans="1:8" s="19" customFormat="1" x14ac:dyDescent="0.25">
      <c r="A1547" s="12"/>
      <c r="B1547" s="20"/>
      <c r="C1547" s="20"/>
      <c r="D1547" s="20"/>
      <c r="G1547" s="21"/>
      <c r="H1547" s="37"/>
    </row>
    <row r="1548" spans="1:8" s="19" customFormat="1" x14ac:dyDescent="0.25">
      <c r="A1548" s="12"/>
      <c r="B1548" s="20"/>
      <c r="C1548" s="20"/>
      <c r="D1548" s="20"/>
      <c r="G1548" s="21"/>
      <c r="H1548" s="37"/>
    </row>
    <row r="1549" spans="1:8" s="19" customFormat="1" x14ac:dyDescent="0.25">
      <c r="A1549" s="12"/>
      <c r="B1549" s="20"/>
      <c r="C1549" s="20"/>
      <c r="D1549" s="20"/>
      <c r="G1549" s="21"/>
      <c r="H1549" s="37"/>
    </row>
    <row r="1550" spans="1:8" s="19" customFormat="1" x14ac:dyDescent="0.25">
      <c r="A1550" s="12"/>
      <c r="B1550" s="20"/>
      <c r="C1550" s="20"/>
      <c r="D1550" s="20"/>
      <c r="G1550" s="21"/>
      <c r="H1550" s="37"/>
    </row>
    <row r="1551" spans="1:8" s="19" customFormat="1" x14ac:dyDescent="0.25">
      <c r="A1551" s="12"/>
      <c r="B1551" s="20"/>
      <c r="C1551" s="20"/>
      <c r="D1551" s="20"/>
      <c r="G1551" s="21"/>
      <c r="H1551" s="37"/>
    </row>
    <row r="1552" spans="1:8" s="19" customFormat="1" x14ac:dyDescent="0.25">
      <c r="A1552" s="12"/>
      <c r="B1552" s="20"/>
      <c r="C1552" s="20"/>
      <c r="D1552" s="20"/>
      <c r="G1552" s="21"/>
      <c r="H1552" s="37"/>
    </row>
    <row r="1553" spans="1:8" s="19" customFormat="1" x14ac:dyDescent="0.25">
      <c r="A1553" s="12"/>
      <c r="B1553" s="20"/>
      <c r="C1553" s="20"/>
      <c r="D1553" s="20"/>
      <c r="G1553" s="21"/>
      <c r="H1553" s="37"/>
    </row>
    <row r="1554" spans="1:8" s="19" customFormat="1" x14ac:dyDescent="0.25">
      <c r="A1554" s="12"/>
      <c r="B1554" s="20"/>
      <c r="C1554" s="20"/>
      <c r="D1554" s="20"/>
      <c r="G1554" s="21"/>
      <c r="H1554" s="37"/>
    </row>
    <row r="1555" spans="1:8" s="19" customFormat="1" x14ac:dyDescent="0.25">
      <c r="A1555" s="12"/>
      <c r="B1555" s="20"/>
      <c r="C1555" s="20"/>
      <c r="D1555" s="20"/>
      <c r="G1555" s="21"/>
      <c r="H1555" s="37"/>
    </row>
    <row r="1556" spans="1:8" s="19" customFormat="1" x14ac:dyDescent="0.25">
      <c r="A1556" s="12"/>
      <c r="B1556" s="20"/>
      <c r="C1556" s="20"/>
      <c r="D1556" s="20"/>
      <c r="G1556" s="21"/>
      <c r="H1556" s="37"/>
    </row>
    <row r="1557" spans="1:8" s="19" customFormat="1" x14ac:dyDescent="0.25">
      <c r="A1557" s="12"/>
      <c r="B1557" s="20"/>
      <c r="C1557" s="20"/>
      <c r="D1557" s="20"/>
      <c r="G1557" s="21"/>
      <c r="H1557" s="37"/>
    </row>
    <row r="1558" spans="1:8" s="19" customFormat="1" x14ac:dyDescent="0.25">
      <c r="A1558" s="12"/>
      <c r="B1558" s="20"/>
      <c r="C1558" s="20"/>
      <c r="D1558" s="20"/>
      <c r="G1558" s="21"/>
      <c r="H1558" s="37"/>
    </row>
    <row r="1559" spans="1:8" s="19" customFormat="1" x14ac:dyDescent="0.25">
      <c r="A1559" s="12"/>
      <c r="B1559" s="20"/>
      <c r="C1559" s="20"/>
      <c r="D1559" s="20"/>
      <c r="G1559" s="21"/>
      <c r="H1559" s="37"/>
    </row>
    <row r="1560" spans="1:8" s="19" customFormat="1" x14ac:dyDescent="0.25">
      <c r="A1560" s="12"/>
      <c r="B1560" s="20"/>
      <c r="C1560" s="20"/>
      <c r="D1560" s="20"/>
      <c r="G1560" s="21"/>
      <c r="H1560" s="37"/>
    </row>
    <row r="1561" spans="1:8" s="19" customFormat="1" x14ac:dyDescent="0.25">
      <c r="A1561" s="12"/>
      <c r="B1561" s="20"/>
      <c r="C1561" s="20"/>
      <c r="D1561" s="20"/>
      <c r="G1561" s="21"/>
      <c r="H1561" s="37"/>
    </row>
    <row r="1562" spans="1:8" s="19" customFormat="1" x14ac:dyDescent="0.25">
      <c r="A1562" s="12"/>
      <c r="B1562" s="20"/>
      <c r="C1562" s="20"/>
      <c r="D1562" s="20"/>
      <c r="G1562" s="21"/>
      <c r="H1562" s="37"/>
    </row>
    <row r="1563" spans="1:8" s="19" customFormat="1" x14ac:dyDescent="0.25">
      <c r="A1563" s="12"/>
      <c r="B1563" s="20"/>
      <c r="C1563" s="20"/>
      <c r="D1563" s="20"/>
      <c r="G1563" s="21"/>
      <c r="H1563" s="37"/>
    </row>
    <row r="1564" spans="1:8" s="19" customFormat="1" x14ac:dyDescent="0.25">
      <c r="A1564" s="12"/>
      <c r="B1564" s="20"/>
      <c r="C1564" s="20"/>
      <c r="D1564" s="20"/>
      <c r="G1564" s="21"/>
      <c r="H1564" s="37"/>
    </row>
    <row r="1565" spans="1:8" s="19" customFormat="1" x14ac:dyDescent="0.25">
      <c r="A1565" s="12"/>
      <c r="B1565" s="20"/>
      <c r="C1565" s="20"/>
      <c r="D1565" s="20"/>
      <c r="G1565" s="21"/>
      <c r="H1565" s="37"/>
    </row>
    <row r="1566" spans="1:8" s="19" customFormat="1" x14ac:dyDescent="0.25">
      <c r="A1566" s="12"/>
      <c r="B1566" s="20"/>
      <c r="C1566" s="20"/>
      <c r="D1566" s="20"/>
      <c r="G1566" s="21"/>
      <c r="H1566" s="37"/>
    </row>
    <row r="1567" spans="1:8" s="19" customFormat="1" x14ac:dyDescent="0.25">
      <c r="A1567" s="12"/>
      <c r="B1567" s="20"/>
      <c r="C1567" s="20"/>
      <c r="D1567" s="20"/>
      <c r="G1567" s="21"/>
      <c r="H1567" s="37"/>
    </row>
    <row r="1568" spans="1:8" s="19" customFormat="1" x14ac:dyDescent="0.25">
      <c r="A1568" s="12"/>
      <c r="B1568" s="20"/>
      <c r="C1568" s="20"/>
      <c r="D1568" s="20"/>
      <c r="G1568" s="21"/>
      <c r="H1568" s="37"/>
    </row>
    <row r="1569" spans="1:8" s="19" customFormat="1" x14ac:dyDescent="0.25">
      <c r="A1569" s="12"/>
      <c r="B1569" s="20"/>
      <c r="C1569" s="20"/>
      <c r="D1569" s="20"/>
      <c r="G1569" s="21"/>
      <c r="H1569" s="37"/>
    </row>
    <row r="1570" spans="1:8" s="19" customFormat="1" x14ac:dyDescent="0.25">
      <c r="A1570" s="12"/>
      <c r="B1570" s="20"/>
      <c r="C1570" s="20"/>
      <c r="D1570" s="20"/>
      <c r="G1570" s="21"/>
      <c r="H1570" s="37"/>
    </row>
    <row r="1571" spans="1:8" s="19" customFormat="1" x14ac:dyDescent="0.25">
      <c r="A1571" s="12"/>
      <c r="B1571" s="20"/>
      <c r="C1571" s="20"/>
      <c r="D1571" s="20"/>
      <c r="G1571" s="21"/>
      <c r="H1571" s="37"/>
    </row>
    <row r="1572" spans="1:8" s="19" customFormat="1" x14ac:dyDescent="0.25">
      <c r="A1572" s="12"/>
      <c r="B1572" s="20"/>
      <c r="C1572" s="20"/>
      <c r="D1572" s="20"/>
      <c r="G1572" s="21"/>
      <c r="H1572" s="37"/>
    </row>
    <row r="1573" spans="1:8" s="19" customFormat="1" x14ac:dyDescent="0.25">
      <c r="A1573" s="12"/>
      <c r="B1573" s="20"/>
      <c r="C1573" s="20"/>
      <c r="D1573" s="20"/>
      <c r="G1573" s="21"/>
      <c r="H1573" s="37"/>
    </row>
    <row r="1574" spans="1:8" s="19" customFormat="1" x14ac:dyDescent="0.25">
      <c r="A1574" s="12"/>
      <c r="B1574" s="20"/>
      <c r="C1574" s="20"/>
      <c r="D1574" s="20"/>
      <c r="G1574" s="21"/>
      <c r="H1574" s="37"/>
    </row>
    <row r="1575" spans="1:8" s="19" customFormat="1" x14ac:dyDescent="0.25">
      <c r="A1575" s="12"/>
      <c r="B1575" s="20"/>
      <c r="C1575" s="20"/>
      <c r="D1575" s="20"/>
      <c r="G1575" s="21"/>
      <c r="H1575" s="37"/>
    </row>
    <row r="1576" spans="1:8" s="19" customFormat="1" x14ac:dyDescent="0.25">
      <c r="A1576" s="12"/>
      <c r="B1576" s="20"/>
      <c r="C1576" s="20"/>
      <c r="D1576" s="20"/>
      <c r="G1576" s="21"/>
      <c r="H1576" s="37"/>
    </row>
    <row r="1577" spans="1:8" s="19" customFormat="1" x14ac:dyDescent="0.25">
      <c r="A1577" s="12"/>
      <c r="B1577" s="20"/>
      <c r="C1577" s="20"/>
      <c r="D1577" s="20"/>
      <c r="G1577" s="21"/>
      <c r="H1577" s="37"/>
    </row>
    <row r="1578" spans="1:8" s="19" customFormat="1" x14ac:dyDescent="0.25">
      <c r="A1578" s="12"/>
      <c r="B1578" s="20"/>
      <c r="C1578" s="20"/>
      <c r="D1578" s="20"/>
      <c r="G1578" s="21"/>
      <c r="H1578" s="37"/>
    </row>
    <row r="1579" spans="1:8" s="19" customFormat="1" x14ac:dyDescent="0.25">
      <c r="A1579" s="12"/>
      <c r="B1579" s="20"/>
      <c r="C1579" s="20"/>
      <c r="D1579" s="20"/>
      <c r="G1579" s="21"/>
      <c r="H1579" s="37"/>
    </row>
    <row r="1580" spans="1:8" s="19" customFormat="1" x14ac:dyDescent="0.25">
      <c r="A1580" s="12"/>
      <c r="B1580" s="20"/>
      <c r="C1580" s="20"/>
      <c r="D1580" s="20"/>
      <c r="G1580" s="21"/>
      <c r="H1580" s="37"/>
    </row>
    <row r="1581" spans="1:8" s="19" customFormat="1" x14ac:dyDescent="0.25">
      <c r="A1581" s="12"/>
      <c r="B1581" s="20"/>
      <c r="C1581" s="20"/>
      <c r="D1581" s="20"/>
      <c r="G1581" s="21"/>
      <c r="H1581" s="37"/>
    </row>
    <row r="1582" spans="1:8" s="19" customFormat="1" x14ac:dyDescent="0.25">
      <c r="A1582" s="12"/>
      <c r="B1582" s="20"/>
      <c r="C1582" s="20"/>
      <c r="D1582" s="20"/>
      <c r="G1582" s="21"/>
      <c r="H1582" s="37"/>
    </row>
    <row r="1583" spans="1:8" s="19" customFormat="1" x14ac:dyDescent="0.25">
      <c r="A1583" s="12"/>
      <c r="B1583" s="20"/>
      <c r="C1583" s="20"/>
      <c r="D1583" s="20"/>
      <c r="G1583" s="21"/>
      <c r="H1583" s="37"/>
    </row>
    <row r="1584" spans="1:8" s="19" customFormat="1" x14ac:dyDescent="0.25">
      <c r="A1584" s="12"/>
      <c r="B1584" s="20"/>
      <c r="C1584" s="20"/>
      <c r="D1584" s="20"/>
      <c r="G1584" s="21"/>
      <c r="H1584" s="37"/>
    </row>
    <row r="1585" spans="1:8" s="19" customFormat="1" x14ac:dyDescent="0.25">
      <c r="A1585" s="12"/>
      <c r="B1585" s="20"/>
      <c r="C1585" s="20"/>
      <c r="D1585" s="20"/>
      <c r="G1585" s="21"/>
      <c r="H1585" s="37"/>
    </row>
    <row r="1586" spans="1:8" s="19" customFormat="1" x14ac:dyDescent="0.25">
      <c r="A1586" s="12"/>
      <c r="B1586" s="20"/>
      <c r="C1586" s="20"/>
      <c r="D1586" s="20"/>
      <c r="G1586" s="21"/>
      <c r="H1586" s="37"/>
    </row>
    <row r="1587" spans="1:8" s="19" customFormat="1" x14ac:dyDescent="0.25">
      <c r="A1587" s="12"/>
      <c r="B1587" s="20"/>
      <c r="C1587" s="20"/>
      <c r="D1587" s="20"/>
      <c r="G1587" s="21"/>
      <c r="H1587" s="37"/>
    </row>
    <row r="1588" spans="1:8" s="19" customFormat="1" x14ac:dyDescent="0.25">
      <c r="A1588" s="12"/>
      <c r="B1588" s="20"/>
      <c r="C1588" s="20"/>
      <c r="D1588" s="20"/>
      <c r="G1588" s="21"/>
      <c r="H1588" s="37"/>
    </row>
    <row r="1589" spans="1:8" s="19" customFormat="1" x14ac:dyDescent="0.25">
      <c r="A1589" s="12"/>
      <c r="B1589" s="20"/>
      <c r="C1589" s="20"/>
      <c r="D1589" s="20"/>
      <c r="G1589" s="21"/>
      <c r="H1589" s="37"/>
    </row>
    <row r="1590" spans="1:8" s="19" customFormat="1" x14ac:dyDescent="0.25">
      <c r="A1590" s="12"/>
      <c r="B1590" s="20"/>
      <c r="C1590" s="20"/>
      <c r="D1590" s="20"/>
      <c r="G1590" s="21"/>
      <c r="H1590" s="37"/>
    </row>
    <row r="1591" spans="1:8" s="19" customFormat="1" x14ac:dyDescent="0.25">
      <c r="A1591" s="12"/>
      <c r="B1591" s="20"/>
      <c r="C1591" s="20"/>
      <c r="D1591" s="20"/>
      <c r="G1591" s="21"/>
      <c r="H1591" s="37"/>
    </row>
    <row r="1592" spans="1:8" s="19" customFormat="1" x14ac:dyDescent="0.25">
      <c r="A1592" s="12"/>
      <c r="B1592" s="20"/>
      <c r="C1592" s="20"/>
      <c r="D1592" s="20"/>
      <c r="G1592" s="21"/>
      <c r="H1592" s="37"/>
    </row>
    <row r="1593" spans="1:8" s="19" customFormat="1" x14ac:dyDescent="0.25">
      <c r="A1593" s="12"/>
      <c r="B1593" s="20"/>
      <c r="C1593" s="20"/>
      <c r="D1593" s="20"/>
      <c r="G1593" s="21"/>
      <c r="H1593" s="37"/>
    </row>
    <row r="1594" spans="1:8" s="19" customFormat="1" x14ac:dyDescent="0.25">
      <c r="A1594" s="12"/>
      <c r="B1594" s="20"/>
      <c r="C1594" s="20"/>
      <c r="D1594" s="20"/>
      <c r="G1594" s="21"/>
      <c r="H1594" s="37"/>
    </row>
    <row r="1595" spans="1:8" s="19" customFormat="1" x14ac:dyDescent="0.25">
      <c r="A1595" s="12"/>
      <c r="B1595" s="20"/>
      <c r="C1595" s="20"/>
      <c r="D1595" s="20"/>
      <c r="G1595" s="21"/>
      <c r="H1595" s="37"/>
    </row>
    <row r="1596" spans="1:8" s="19" customFormat="1" x14ac:dyDescent="0.25">
      <c r="A1596" s="12"/>
      <c r="B1596" s="20"/>
      <c r="C1596" s="20"/>
      <c r="D1596" s="20"/>
      <c r="G1596" s="21"/>
      <c r="H1596" s="37"/>
    </row>
    <row r="1597" spans="1:8" s="19" customFormat="1" x14ac:dyDescent="0.25">
      <c r="A1597" s="12"/>
      <c r="B1597" s="20"/>
      <c r="C1597" s="20"/>
      <c r="D1597" s="20"/>
      <c r="G1597" s="21"/>
      <c r="H1597" s="37"/>
    </row>
    <row r="1598" spans="1:8" s="19" customFormat="1" x14ac:dyDescent="0.25">
      <c r="A1598" s="12"/>
      <c r="B1598" s="20"/>
      <c r="C1598" s="20"/>
      <c r="D1598" s="20"/>
      <c r="G1598" s="21"/>
      <c r="H1598" s="37"/>
    </row>
    <row r="1599" spans="1:8" s="19" customFormat="1" x14ac:dyDescent="0.25">
      <c r="A1599" s="12"/>
      <c r="B1599" s="20"/>
      <c r="C1599" s="20"/>
      <c r="D1599" s="20"/>
      <c r="G1599" s="21"/>
      <c r="H1599" s="37"/>
    </row>
    <row r="1600" spans="1:8" s="19" customFormat="1" x14ac:dyDescent="0.25">
      <c r="A1600" s="12"/>
      <c r="B1600" s="20"/>
      <c r="C1600" s="20"/>
      <c r="D1600" s="20"/>
      <c r="G1600" s="21"/>
      <c r="H1600" s="37"/>
    </row>
    <row r="1601" spans="1:8" s="19" customFormat="1" x14ac:dyDescent="0.25">
      <c r="A1601" s="12"/>
      <c r="B1601" s="20"/>
      <c r="C1601" s="20"/>
      <c r="D1601" s="20"/>
      <c r="G1601" s="21"/>
      <c r="H1601" s="37"/>
    </row>
    <row r="1602" spans="1:8" s="19" customFormat="1" x14ac:dyDescent="0.25">
      <c r="A1602" s="12"/>
      <c r="B1602" s="20"/>
      <c r="C1602" s="20"/>
      <c r="D1602" s="20"/>
      <c r="G1602" s="21"/>
      <c r="H1602" s="37"/>
    </row>
    <row r="1603" spans="1:8" s="19" customFormat="1" x14ac:dyDescent="0.25">
      <c r="A1603" s="12"/>
      <c r="B1603" s="20"/>
      <c r="C1603" s="20"/>
      <c r="D1603" s="20"/>
      <c r="G1603" s="21"/>
      <c r="H1603" s="37"/>
    </row>
  </sheetData>
  <sheetProtection password="CC52" sheet="1" objects="1" scenarios="1" selectLockedCells="1" selectUnlockedCells="1"/>
  <sortState ref="A19:W334">
    <sortCondition descending="1" ref="G19:G334"/>
    <sortCondition descending="1" ref="H19:H334"/>
  </sortState>
  <mergeCells count="17">
    <mergeCell ref="D1:H1"/>
    <mergeCell ref="D2:H2"/>
    <mergeCell ref="D3:F3"/>
    <mergeCell ref="B4:B5"/>
    <mergeCell ref="C4:C5"/>
    <mergeCell ref="D4:D5"/>
    <mergeCell ref="E4:E5"/>
    <mergeCell ref="F4:F5"/>
    <mergeCell ref="G4:G5"/>
    <mergeCell ref="H4:H5"/>
    <mergeCell ref="B107:F107"/>
    <mergeCell ref="P2:Q2"/>
    <mergeCell ref="I2:M2"/>
    <mergeCell ref="R2:T2"/>
    <mergeCell ref="N2:O2"/>
    <mergeCell ref="B6:B18"/>
    <mergeCell ref="B66:F66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activeCell="Q18" sqref="Q18"/>
    </sheetView>
  </sheetViews>
  <sheetFormatPr defaultRowHeight="15" x14ac:dyDescent="0.25"/>
  <cols>
    <col min="3" max="3" width="14.85546875" customWidth="1"/>
    <col min="4" max="4" width="14.42578125" customWidth="1"/>
    <col min="5" max="5" width="39.28515625" customWidth="1"/>
  </cols>
  <sheetData>
    <row r="1" spans="2:6" ht="18.75" x14ac:dyDescent="0.3">
      <c r="B1" s="168" t="s">
        <v>241</v>
      </c>
      <c r="C1" s="168"/>
      <c r="D1" s="168"/>
      <c r="E1" s="168"/>
      <c r="F1" s="168"/>
    </row>
    <row r="2" spans="2:6" x14ac:dyDescent="0.25">
      <c r="B2" s="90">
        <v>27</v>
      </c>
      <c r="C2" s="113" t="s">
        <v>118</v>
      </c>
      <c r="D2" s="114" t="s">
        <v>119</v>
      </c>
      <c r="E2" s="93" t="s">
        <v>90</v>
      </c>
      <c r="F2" s="94" t="s">
        <v>2</v>
      </c>
    </row>
    <row r="3" spans="2:6" x14ac:dyDescent="0.25">
      <c r="B3" s="90">
        <v>29</v>
      </c>
      <c r="C3" s="118" t="s">
        <v>111</v>
      </c>
      <c r="D3" s="119" t="s">
        <v>112</v>
      </c>
      <c r="E3" s="93" t="s">
        <v>90</v>
      </c>
      <c r="F3" s="94" t="s">
        <v>2</v>
      </c>
    </row>
    <row r="4" spans="2:6" x14ac:dyDescent="0.25">
      <c r="B4" s="90">
        <v>48</v>
      </c>
      <c r="C4" s="118" t="s">
        <v>206</v>
      </c>
      <c r="D4" s="119" t="s">
        <v>207</v>
      </c>
      <c r="E4" s="115" t="s">
        <v>79</v>
      </c>
      <c r="F4" s="94" t="s">
        <v>151</v>
      </c>
    </row>
    <row r="5" spans="2:6" x14ac:dyDescent="0.25">
      <c r="B5" s="90">
        <v>13</v>
      </c>
      <c r="C5" s="91" t="s">
        <v>175</v>
      </c>
      <c r="D5" s="91" t="s">
        <v>176</v>
      </c>
      <c r="E5" s="115" t="s">
        <v>177</v>
      </c>
      <c r="F5" s="94" t="s">
        <v>75</v>
      </c>
    </row>
    <row r="6" spans="2:6" x14ac:dyDescent="0.25">
      <c r="B6" s="90">
        <v>56</v>
      </c>
      <c r="C6" s="91" t="s">
        <v>210</v>
      </c>
      <c r="D6" s="92" t="s">
        <v>53</v>
      </c>
      <c r="E6" s="93" t="s">
        <v>177</v>
      </c>
      <c r="F6" s="94" t="s">
        <v>75</v>
      </c>
    </row>
    <row r="7" spans="2:6" x14ac:dyDescent="0.25">
      <c r="B7" s="90">
        <v>23</v>
      </c>
      <c r="C7" s="113" t="s">
        <v>127</v>
      </c>
      <c r="D7" s="113" t="s">
        <v>55</v>
      </c>
      <c r="E7" s="93" t="s">
        <v>184</v>
      </c>
      <c r="F7" s="94" t="s">
        <v>19</v>
      </c>
    </row>
    <row r="8" spans="2:6" x14ac:dyDescent="0.25">
      <c r="B8" s="90">
        <v>10</v>
      </c>
      <c r="C8" s="91" t="s">
        <v>168</v>
      </c>
      <c r="D8" s="91" t="s">
        <v>169</v>
      </c>
      <c r="E8" s="115" t="s">
        <v>170</v>
      </c>
      <c r="F8" s="94" t="s">
        <v>18</v>
      </c>
    </row>
    <row r="9" spans="2:6" x14ac:dyDescent="0.25">
      <c r="B9" s="90">
        <v>21</v>
      </c>
      <c r="C9" s="91" t="s">
        <v>182</v>
      </c>
      <c r="D9" s="91" t="s">
        <v>46</v>
      </c>
      <c r="E9" s="93" t="s">
        <v>170</v>
      </c>
      <c r="F9" s="94" t="s">
        <v>18</v>
      </c>
    </row>
    <row r="10" spans="2:6" x14ac:dyDescent="0.25">
      <c r="B10" s="90">
        <v>49</v>
      </c>
      <c r="C10" s="91" t="s">
        <v>208</v>
      </c>
      <c r="D10" s="92" t="s">
        <v>209</v>
      </c>
      <c r="E10" s="93" t="s">
        <v>170</v>
      </c>
      <c r="F10" s="94" t="s">
        <v>18</v>
      </c>
    </row>
    <row r="11" spans="2:6" x14ac:dyDescent="0.25">
      <c r="B11" s="90">
        <v>28</v>
      </c>
      <c r="C11" s="91" t="s">
        <v>187</v>
      </c>
      <c r="D11" s="92" t="s">
        <v>22</v>
      </c>
      <c r="E11" s="93" t="s">
        <v>129</v>
      </c>
      <c r="F11" s="94" t="s">
        <v>4</v>
      </c>
    </row>
    <row r="12" spans="2:6" x14ac:dyDescent="0.25">
      <c r="B12" s="90">
        <v>30</v>
      </c>
      <c r="C12" s="91" t="s">
        <v>89</v>
      </c>
      <c r="D12" s="92" t="s">
        <v>36</v>
      </c>
      <c r="E12" s="93" t="s">
        <v>129</v>
      </c>
      <c r="F12" s="94" t="s">
        <v>4</v>
      </c>
    </row>
    <row r="13" spans="2:6" x14ac:dyDescent="0.25">
      <c r="B13" s="90">
        <v>36</v>
      </c>
      <c r="C13" s="91" t="s">
        <v>195</v>
      </c>
      <c r="D13" s="92" t="s">
        <v>196</v>
      </c>
      <c r="E13" s="93" t="s">
        <v>129</v>
      </c>
      <c r="F13" s="94" t="s">
        <v>4</v>
      </c>
    </row>
    <row r="14" spans="2:6" x14ac:dyDescent="0.25">
      <c r="B14" s="90">
        <v>44</v>
      </c>
      <c r="C14" s="91" t="s">
        <v>200</v>
      </c>
      <c r="D14" s="92" t="s">
        <v>38</v>
      </c>
      <c r="E14" s="93" t="s">
        <v>201</v>
      </c>
      <c r="F14" s="94" t="s">
        <v>20</v>
      </c>
    </row>
    <row r="15" spans="2:6" x14ac:dyDescent="0.25">
      <c r="B15" s="90">
        <v>25</v>
      </c>
      <c r="C15" s="91" t="s">
        <v>109</v>
      </c>
      <c r="D15" s="92" t="s">
        <v>55</v>
      </c>
      <c r="E15" s="93" t="s">
        <v>120</v>
      </c>
      <c r="F15" s="94" t="s">
        <v>20</v>
      </c>
    </row>
    <row r="16" spans="2:6" x14ac:dyDescent="0.25">
      <c r="B16" s="90">
        <v>18</v>
      </c>
      <c r="C16" s="91" t="s">
        <v>181</v>
      </c>
      <c r="D16" s="91" t="s">
        <v>169</v>
      </c>
      <c r="E16" s="93" t="s">
        <v>156</v>
      </c>
      <c r="F16" s="94" t="s">
        <v>150</v>
      </c>
    </row>
    <row r="17" spans="2:6" x14ac:dyDescent="0.25">
      <c r="B17" s="90">
        <v>57</v>
      </c>
      <c r="C17" s="91" t="s">
        <v>66</v>
      </c>
      <c r="D17" s="92" t="s">
        <v>46</v>
      </c>
      <c r="E17" s="115" t="s">
        <v>155</v>
      </c>
      <c r="F17" s="94" t="s">
        <v>17</v>
      </c>
    </row>
    <row r="18" spans="2:6" x14ac:dyDescent="0.25">
      <c r="B18" s="90">
        <v>22</v>
      </c>
      <c r="C18" s="116" t="s">
        <v>183</v>
      </c>
      <c r="D18" s="116" t="s">
        <v>76</v>
      </c>
      <c r="E18" s="115" t="s">
        <v>143</v>
      </c>
      <c r="F18" s="94" t="s">
        <v>80</v>
      </c>
    </row>
    <row r="19" spans="2:6" x14ac:dyDescent="0.25">
      <c r="B19" s="90">
        <v>20</v>
      </c>
      <c r="C19" s="116" t="s">
        <v>145</v>
      </c>
      <c r="D19" s="116" t="s">
        <v>58</v>
      </c>
      <c r="E19" s="115" t="s">
        <v>144</v>
      </c>
      <c r="F19" s="94" t="s">
        <v>80</v>
      </c>
    </row>
    <row r="20" spans="2:6" ht="18.75" x14ac:dyDescent="0.3">
      <c r="B20" s="168" t="s">
        <v>240</v>
      </c>
      <c r="C20" s="168"/>
      <c r="D20" s="168"/>
      <c r="E20" s="168"/>
      <c r="F20" s="168"/>
    </row>
    <row r="21" spans="2:6" x14ac:dyDescent="0.25">
      <c r="B21" s="100">
        <v>74</v>
      </c>
      <c r="C21" s="101" t="s">
        <v>98</v>
      </c>
      <c r="D21" s="102" t="s">
        <v>99</v>
      </c>
      <c r="E21" s="103" t="s">
        <v>100</v>
      </c>
      <c r="F21" s="104" t="s">
        <v>2</v>
      </c>
    </row>
    <row r="22" spans="2:6" x14ac:dyDescent="0.25">
      <c r="B22" s="100">
        <v>78</v>
      </c>
      <c r="C22" s="122" t="s">
        <v>101</v>
      </c>
      <c r="D22" s="123" t="s">
        <v>53</v>
      </c>
      <c r="E22" s="103" t="s">
        <v>100</v>
      </c>
      <c r="F22" s="104" t="s">
        <v>2</v>
      </c>
    </row>
    <row r="23" spans="2:6" x14ac:dyDescent="0.25">
      <c r="B23" s="100">
        <v>82</v>
      </c>
      <c r="C23" s="101" t="s">
        <v>130</v>
      </c>
      <c r="D23" s="102" t="s">
        <v>131</v>
      </c>
      <c r="E23" s="103" t="s">
        <v>100</v>
      </c>
      <c r="F23" s="104" t="s">
        <v>2</v>
      </c>
    </row>
    <row r="24" spans="2:6" x14ac:dyDescent="0.25">
      <c r="B24" s="100">
        <v>80</v>
      </c>
      <c r="C24" s="101" t="s">
        <v>140</v>
      </c>
      <c r="D24" s="102" t="s">
        <v>21</v>
      </c>
      <c r="E24" s="103" t="s">
        <v>177</v>
      </c>
      <c r="F24" s="104" t="s">
        <v>75</v>
      </c>
    </row>
    <row r="25" spans="2:6" x14ac:dyDescent="0.25">
      <c r="B25" s="100">
        <v>71</v>
      </c>
      <c r="C25" s="101" t="s">
        <v>219</v>
      </c>
      <c r="D25" s="102" t="s">
        <v>21</v>
      </c>
      <c r="E25" s="103" t="s">
        <v>158</v>
      </c>
      <c r="F25" s="104" t="s">
        <v>7</v>
      </c>
    </row>
    <row r="26" spans="2:6" x14ac:dyDescent="0.25">
      <c r="B26" s="100">
        <v>81</v>
      </c>
      <c r="C26" s="101" t="s">
        <v>96</v>
      </c>
      <c r="D26" s="102" t="s">
        <v>57</v>
      </c>
      <c r="E26" s="103" t="s">
        <v>137</v>
      </c>
      <c r="F26" s="104" t="s">
        <v>18</v>
      </c>
    </row>
    <row r="27" spans="2:6" x14ac:dyDescent="0.25">
      <c r="B27" s="100">
        <v>72</v>
      </c>
      <c r="C27" s="101" t="s">
        <v>93</v>
      </c>
      <c r="D27" s="102" t="s">
        <v>24</v>
      </c>
      <c r="E27" s="103" t="s">
        <v>141</v>
      </c>
      <c r="F27" s="104" t="s">
        <v>20</v>
      </c>
    </row>
    <row r="28" spans="2:6" x14ac:dyDescent="0.25">
      <c r="B28" s="100">
        <v>73</v>
      </c>
      <c r="C28" s="101" t="s">
        <v>220</v>
      </c>
      <c r="D28" s="102" t="s">
        <v>29</v>
      </c>
      <c r="E28" s="103" t="s">
        <v>221</v>
      </c>
      <c r="F28" s="104" t="s">
        <v>152</v>
      </c>
    </row>
    <row r="29" spans="2:6" x14ac:dyDescent="0.25">
      <c r="B29" s="100">
        <v>83</v>
      </c>
      <c r="C29" s="101" t="s">
        <v>225</v>
      </c>
      <c r="D29" s="102" t="s">
        <v>22</v>
      </c>
      <c r="E29" s="103" t="s">
        <v>129</v>
      </c>
      <c r="F29" s="104" t="s">
        <v>4</v>
      </c>
    </row>
    <row r="30" spans="2:6" x14ac:dyDescent="0.25">
      <c r="B30" s="100">
        <v>84</v>
      </c>
      <c r="C30" s="101" t="s">
        <v>204</v>
      </c>
      <c r="D30" s="102" t="s">
        <v>226</v>
      </c>
      <c r="E30" s="103" t="s">
        <v>205</v>
      </c>
      <c r="F30" s="104" t="s">
        <v>157</v>
      </c>
    </row>
    <row r="31" spans="2:6" x14ac:dyDescent="0.25">
      <c r="B31" s="100">
        <v>85</v>
      </c>
      <c r="C31" s="101" t="s">
        <v>227</v>
      </c>
      <c r="D31" s="102" t="s">
        <v>94</v>
      </c>
      <c r="E31" s="103" t="s">
        <v>92</v>
      </c>
      <c r="F31" s="104" t="s">
        <v>3</v>
      </c>
    </row>
    <row r="32" spans="2:6" x14ac:dyDescent="0.25">
      <c r="B32" s="100">
        <v>86</v>
      </c>
      <c r="C32" s="101" t="s">
        <v>132</v>
      </c>
      <c r="D32" s="102" t="s">
        <v>133</v>
      </c>
      <c r="E32" s="103" t="s">
        <v>92</v>
      </c>
      <c r="F32" s="104" t="s">
        <v>3</v>
      </c>
    </row>
    <row r="33" spans="2:6" s="19" customFormat="1" ht="18.75" x14ac:dyDescent="0.3">
      <c r="B33" s="168" t="s">
        <v>242</v>
      </c>
      <c r="C33" s="168"/>
      <c r="D33" s="168"/>
      <c r="E33" s="168"/>
      <c r="F33" s="168"/>
    </row>
    <row r="34" spans="2:6" x14ac:dyDescent="0.25">
      <c r="B34" s="90">
        <v>87</v>
      </c>
      <c r="C34" s="91" t="s">
        <v>228</v>
      </c>
      <c r="D34" s="92" t="s">
        <v>169</v>
      </c>
      <c r="E34" s="93" t="s">
        <v>198</v>
      </c>
      <c r="F34" s="94" t="s">
        <v>18</v>
      </c>
    </row>
    <row r="35" spans="2:6" x14ac:dyDescent="0.25">
      <c r="B35" s="90">
        <v>88</v>
      </c>
      <c r="C35" s="113" t="s">
        <v>229</v>
      </c>
      <c r="D35" s="114" t="s">
        <v>29</v>
      </c>
      <c r="E35" s="115" t="s">
        <v>205</v>
      </c>
      <c r="F35" s="94" t="s">
        <v>157</v>
      </c>
    </row>
    <row r="36" spans="2:6" x14ac:dyDescent="0.25">
      <c r="B36" s="90">
        <v>89</v>
      </c>
      <c r="C36" s="116" t="s">
        <v>87</v>
      </c>
      <c r="D36" s="117" t="s">
        <v>42</v>
      </c>
      <c r="E36" s="93" t="s">
        <v>126</v>
      </c>
      <c r="F36" s="94" t="s">
        <v>149</v>
      </c>
    </row>
    <row r="37" spans="2:6" x14ac:dyDescent="0.25">
      <c r="B37" s="90">
        <v>90</v>
      </c>
      <c r="C37" s="91" t="s">
        <v>230</v>
      </c>
      <c r="D37" s="92" t="s">
        <v>212</v>
      </c>
      <c r="E37" s="115" t="s">
        <v>205</v>
      </c>
      <c r="F37" s="94" t="s">
        <v>157</v>
      </c>
    </row>
    <row r="38" spans="2:6" x14ac:dyDescent="0.25">
      <c r="B38" s="90">
        <v>91</v>
      </c>
      <c r="C38" s="113" t="s">
        <v>231</v>
      </c>
      <c r="D38" s="114" t="s">
        <v>85</v>
      </c>
      <c r="E38" s="93" t="s">
        <v>232</v>
      </c>
      <c r="F38" s="94" t="s">
        <v>154</v>
      </c>
    </row>
    <row r="39" spans="2:6" x14ac:dyDescent="0.25">
      <c r="B39" s="90">
        <v>92</v>
      </c>
      <c r="C39" s="118" t="s">
        <v>105</v>
      </c>
      <c r="D39" s="119" t="s">
        <v>22</v>
      </c>
      <c r="E39" s="93" t="s">
        <v>216</v>
      </c>
      <c r="F39" s="94" t="s">
        <v>11</v>
      </c>
    </row>
    <row r="40" spans="2:6" x14ac:dyDescent="0.25">
      <c r="B40" s="90">
        <v>93</v>
      </c>
      <c r="C40" s="91" t="s">
        <v>233</v>
      </c>
      <c r="D40" s="92" t="s">
        <v>25</v>
      </c>
      <c r="E40" s="93" t="s">
        <v>205</v>
      </c>
      <c r="F40" s="94" t="s">
        <v>157</v>
      </c>
    </row>
    <row r="41" spans="2:6" x14ac:dyDescent="0.25">
      <c r="B41" s="90">
        <v>94</v>
      </c>
      <c r="C41" s="91" t="s">
        <v>115</v>
      </c>
      <c r="D41" s="92" t="s">
        <v>62</v>
      </c>
      <c r="E41" s="93" t="s">
        <v>90</v>
      </c>
      <c r="F41" s="94" t="s">
        <v>2</v>
      </c>
    </row>
    <row r="42" spans="2:6" x14ac:dyDescent="0.25">
      <c r="B42" s="90">
        <v>95</v>
      </c>
      <c r="C42" s="91" t="s">
        <v>102</v>
      </c>
      <c r="D42" s="92" t="s">
        <v>103</v>
      </c>
      <c r="E42" s="93" t="s">
        <v>92</v>
      </c>
      <c r="F42" s="94" t="s">
        <v>3</v>
      </c>
    </row>
    <row r="43" spans="2:6" x14ac:dyDescent="0.25">
      <c r="B43" s="90">
        <v>96</v>
      </c>
      <c r="C43" s="91" t="s">
        <v>234</v>
      </c>
      <c r="D43" s="92" t="s">
        <v>235</v>
      </c>
      <c r="E43" s="93" t="s">
        <v>161</v>
      </c>
      <c r="F43" s="94" t="s">
        <v>77</v>
      </c>
    </row>
    <row r="44" spans="2:6" x14ac:dyDescent="0.25">
      <c r="B44" s="90">
        <v>97</v>
      </c>
      <c r="C44" s="91" t="s">
        <v>236</v>
      </c>
      <c r="D44" s="92" t="s">
        <v>56</v>
      </c>
      <c r="E44" s="93" t="s">
        <v>92</v>
      </c>
      <c r="F44" s="94" t="s">
        <v>3</v>
      </c>
    </row>
    <row r="45" spans="2:6" x14ac:dyDescent="0.25">
      <c r="B45" s="90">
        <v>98</v>
      </c>
      <c r="C45" s="91" t="s">
        <v>237</v>
      </c>
      <c r="D45" s="92" t="s">
        <v>238</v>
      </c>
      <c r="E45" s="93" t="s">
        <v>92</v>
      </c>
      <c r="F45" s="94" t="s">
        <v>3</v>
      </c>
    </row>
    <row r="46" spans="2:6" x14ac:dyDescent="0.25">
      <c r="B46" s="90">
        <v>99</v>
      </c>
      <c r="C46" s="113" t="s">
        <v>239</v>
      </c>
      <c r="D46" s="114" t="s">
        <v>212</v>
      </c>
      <c r="E46" s="120" t="s">
        <v>205</v>
      </c>
      <c r="F46" s="121" t="s">
        <v>157</v>
      </c>
    </row>
    <row r="47" spans="2:6" x14ac:dyDescent="0.25">
      <c r="B47" s="90">
        <v>100</v>
      </c>
      <c r="C47" s="91" t="s">
        <v>69</v>
      </c>
      <c r="D47" s="92" t="s">
        <v>70</v>
      </c>
      <c r="E47" s="93" t="s">
        <v>63</v>
      </c>
      <c r="F47" s="94" t="s">
        <v>149</v>
      </c>
    </row>
    <row r="48" spans="2:6" s="19" customFormat="1" ht="18.75" x14ac:dyDescent="0.3">
      <c r="B48" s="168" t="s">
        <v>244</v>
      </c>
      <c r="C48" s="168"/>
      <c r="D48" s="168"/>
      <c r="E48" s="168"/>
      <c r="F48" s="168"/>
    </row>
    <row r="49" spans="2:6" x14ac:dyDescent="0.25">
      <c r="B49" s="95">
        <v>47</v>
      </c>
      <c r="C49" s="96" t="s">
        <v>204</v>
      </c>
      <c r="D49" s="97" t="s">
        <v>23</v>
      </c>
      <c r="E49" s="98" t="s">
        <v>205</v>
      </c>
      <c r="F49" s="99" t="s">
        <v>157</v>
      </c>
    </row>
    <row r="50" spans="2:6" x14ac:dyDescent="0.25">
      <c r="B50" s="95">
        <v>58</v>
      </c>
      <c r="C50" s="96" t="s">
        <v>213</v>
      </c>
      <c r="D50" s="97" t="s">
        <v>29</v>
      </c>
      <c r="E50" s="98" t="s">
        <v>205</v>
      </c>
      <c r="F50" s="99" t="s">
        <v>157</v>
      </c>
    </row>
    <row r="51" spans="2:6" x14ac:dyDescent="0.25">
      <c r="B51" s="95">
        <v>69</v>
      </c>
      <c r="C51" s="96" t="s">
        <v>30</v>
      </c>
      <c r="D51" s="97" t="s">
        <v>31</v>
      </c>
      <c r="E51" s="105" t="s">
        <v>153</v>
      </c>
      <c r="F51" s="99" t="s">
        <v>7</v>
      </c>
    </row>
    <row r="52" spans="2:6" x14ac:dyDescent="0.25">
      <c r="B52" s="95">
        <v>9</v>
      </c>
      <c r="C52" s="96" t="s">
        <v>47</v>
      </c>
      <c r="D52" s="96" t="s">
        <v>48</v>
      </c>
      <c r="E52" s="98" t="s">
        <v>167</v>
      </c>
      <c r="F52" s="99" t="s">
        <v>7</v>
      </c>
    </row>
    <row r="53" spans="2:6" x14ac:dyDescent="0.25">
      <c r="B53" s="95">
        <v>15</v>
      </c>
      <c r="C53" s="96" t="s">
        <v>49</v>
      </c>
      <c r="D53" s="96" t="s">
        <v>178</v>
      </c>
      <c r="E53" s="106" t="s">
        <v>167</v>
      </c>
      <c r="F53" s="99" t="s">
        <v>7</v>
      </c>
    </row>
    <row r="54" spans="2:6" x14ac:dyDescent="0.25">
      <c r="B54" s="95">
        <v>46</v>
      </c>
      <c r="C54" s="107" t="s">
        <v>203</v>
      </c>
      <c r="D54" s="108" t="s">
        <v>57</v>
      </c>
      <c r="E54" s="98" t="s">
        <v>198</v>
      </c>
      <c r="F54" s="99" t="s">
        <v>18</v>
      </c>
    </row>
    <row r="55" spans="2:6" x14ac:dyDescent="0.25">
      <c r="B55" s="95">
        <v>75</v>
      </c>
      <c r="C55" s="96" t="s">
        <v>222</v>
      </c>
      <c r="D55" s="97" t="s">
        <v>223</v>
      </c>
      <c r="E55" s="98" t="s">
        <v>190</v>
      </c>
      <c r="F55" s="99" t="s">
        <v>18</v>
      </c>
    </row>
    <row r="56" spans="2:6" x14ac:dyDescent="0.25">
      <c r="B56" s="95">
        <v>32</v>
      </c>
      <c r="C56" s="96" t="s">
        <v>189</v>
      </c>
      <c r="D56" s="97" t="s">
        <v>29</v>
      </c>
      <c r="E56" s="98" t="s">
        <v>190</v>
      </c>
      <c r="F56" s="99" t="s">
        <v>18</v>
      </c>
    </row>
    <row r="57" spans="2:6" x14ac:dyDescent="0.25">
      <c r="B57" s="95">
        <v>40</v>
      </c>
      <c r="C57" s="96" t="s">
        <v>197</v>
      </c>
      <c r="D57" s="97" t="s">
        <v>50</v>
      </c>
      <c r="E57" s="98" t="s">
        <v>198</v>
      </c>
      <c r="F57" s="99" t="s">
        <v>18</v>
      </c>
    </row>
    <row r="58" spans="2:6" x14ac:dyDescent="0.25">
      <c r="B58" s="95">
        <v>63</v>
      </c>
      <c r="C58" s="109" t="s">
        <v>217</v>
      </c>
      <c r="D58" s="110" t="s">
        <v>97</v>
      </c>
      <c r="E58" s="98" t="s">
        <v>198</v>
      </c>
      <c r="F58" s="99" t="s">
        <v>18</v>
      </c>
    </row>
    <row r="59" spans="2:6" x14ac:dyDescent="0.25">
      <c r="B59" s="95">
        <v>34</v>
      </c>
      <c r="C59" s="107" t="s">
        <v>191</v>
      </c>
      <c r="D59" s="108" t="s">
        <v>192</v>
      </c>
      <c r="E59" s="98" t="s">
        <v>78</v>
      </c>
      <c r="F59" s="99" t="s">
        <v>60</v>
      </c>
    </row>
    <row r="60" spans="2:6" x14ac:dyDescent="0.25">
      <c r="B60" s="95">
        <v>60</v>
      </c>
      <c r="C60" s="96" t="s">
        <v>68</v>
      </c>
      <c r="D60" s="97" t="s">
        <v>58</v>
      </c>
      <c r="E60" s="98" t="s">
        <v>136</v>
      </c>
      <c r="F60" s="99" t="s">
        <v>4</v>
      </c>
    </row>
    <row r="61" spans="2:6" x14ac:dyDescent="0.25">
      <c r="B61" s="95">
        <v>77</v>
      </c>
      <c r="C61" s="96" t="s">
        <v>51</v>
      </c>
      <c r="D61" s="97" t="s">
        <v>52</v>
      </c>
      <c r="E61" s="98" t="s">
        <v>136</v>
      </c>
      <c r="F61" s="99" t="s">
        <v>4</v>
      </c>
    </row>
    <row r="62" spans="2:6" x14ac:dyDescent="0.25">
      <c r="B62" s="95">
        <v>39</v>
      </c>
      <c r="C62" s="96" t="s">
        <v>106</v>
      </c>
      <c r="D62" s="97" t="s">
        <v>107</v>
      </c>
      <c r="E62" s="98" t="s">
        <v>129</v>
      </c>
      <c r="F62" s="99" t="s">
        <v>4</v>
      </c>
    </row>
    <row r="63" spans="2:6" x14ac:dyDescent="0.25">
      <c r="B63" s="95">
        <v>37</v>
      </c>
      <c r="C63" s="96" t="s">
        <v>117</v>
      </c>
      <c r="D63" s="97" t="s">
        <v>116</v>
      </c>
      <c r="E63" s="98" t="s">
        <v>128</v>
      </c>
      <c r="F63" s="99" t="s">
        <v>4</v>
      </c>
    </row>
    <row r="64" spans="2:6" x14ac:dyDescent="0.25">
      <c r="B64" s="95">
        <v>38</v>
      </c>
      <c r="C64" s="107" t="s">
        <v>113</v>
      </c>
      <c r="D64" s="108" t="s">
        <v>114</v>
      </c>
      <c r="E64" s="98" t="s">
        <v>128</v>
      </c>
      <c r="F64" s="99" t="s">
        <v>4</v>
      </c>
    </row>
    <row r="65" spans="1:6" x14ac:dyDescent="0.25">
      <c r="B65" s="95">
        <v>6</v>
      </c>
      <c r="C65" s="96" t="s">
        <v>91</v>
      </c>
      <c r="D65" s="96" t="s">
        <v>23</v>
      </c>
      <c r="E65" s="98" t="s">
        <v>92</v>
      </c>
      <c r="F65" s="99" t="s">
        <v>3</v>
      </c>
    </row>
    <row r="66" spans="1:6" x14ac:dyDescent="0.25">
      <c r="B66" s="95">
        <v>33</v>
      </c>
      <c r="C66" s="96" t="s">
        <v>74</v>
      </c>
      <c r="D66" s="97" t="s">
        <v>28</v>
      </c>
      <c r="E66" s="98" t="s">
        <v>92</v>
      </c>
      <c r="F66" s="99" t="s">
        <v>3</v>
      </c>
    </row>
    <row r="67" spans="1:6" x14ac:dyDescent="0.25">
      <c r="B67" s="95">
        <v>50</v>
      </c>
      <c r="C67" s="96" t="s">
        <v>108</v>
      </c>
      <c r="D67" s="97" t="s">
        <v>86</v>
      </c>
      <c r="E67" s="98" t="s">
        <v>92</v>
      </c>
      <c r="F67" s="99" t="s">
        <v>3</v>
      </c>
    </row>
    <row r="68" spans="1:6" x14ac:dyDescent="0.25">
      <c r="B68" s="95">
        <v>61</v>
      </c>
      <c r="C68" s="96" t="s">
        <v>54</v>
      </c>
      <c r="D68" s="97" t="s">
        <v>214</v>
      </c>
      <c r="E68" s="98" t="s">
        <v>92</v>
      </c>
      <c r="F68" s="99" t="s">
        <v>3</v>
      </c>
    </row>
    <row r="69" spans="1:6" x14ac:dyDescent="0.25">
      <c r="B69" s="95">
        <v>66</v>
      </c>
      <c r="C69" s="96" t="s">
        <v>134</v>
      </c>
      <c r="D69" s="97" t="s">
        <v>84</v>
      </c>
      <c r="E69" s="98" t="s">
        <v>92</v>
      </c>
      <c r="F69" s="99" t="s">
        <v>3</v>
      </c>
    </row>
    <row r="70" spans="1:6" x14ac:dyDescent="0.25">
      <c r="B70" s="95">
        <v>8</v>
      </c>
      <c r="C70" s="96" t="s">
        <v>164</v>
      </c>
      <c r="D70" s="96" t="s">
        <v>165</v>
      </c>
      <c r="E70" s="98" t="s">
        <v>166</v>
      </c>
      <c r="F70" s="99" t="s">
        <v>3</v>
      </c>
    </row>
    <row r="71" spans="1:6" x14ac:dyDescent="0.25">
      <c r="B71" s="95">
        <v>26</v>
      </c>
      <c r="C71" s="107" t="s">
        <v>186</v>
      </c>
      <c r="D71" s="108" t="s">
        <v>23</v>
      </c>
      <c r="E71" s="111" t="s">
        <v>166</v>
      </c>
      <c r="F71" s="112" t="s">
        <v>3</v>
      </c>
    </row>
    <row r="72" spans="1:6" x14ac:dyDescent="0.25">
      <c r="B72" s="95">
        <v>31</v>
      </c>
      <c r="C72" s="96" t="s">
        <v>188</v>
      </c>
      <c r="D72" s="97" t="s">
        <v>34</v>
      </c>
      <c r="E72" s="98" t="s">
        <v>166</v>
      </c>
      <c r="F72" s="99" t="s">
        <v>3</v>
      </c>
    </row>
    <row r="73" spans="1:6" x14ac:dyDescent="0.25">
      <c r="B73" s="95">
        <v>35</v>
      </c>
      <c r="C73" s="96" t="s">
        <v>193</v>
      </c>
      <c r="D73" s="97" t="s">
        <v>194</v>
      </c>
      <c r="E73" s="98" t="s">
        <v>166</v>
      </c>
      <c r="F73" s="99" t="s">
        <v>3</v>
      </c>
    </row>
    <row r="74" spans="1:6" x14ac:dyDescent="0.25">
      <c r="B74" s="95">
        <v>45</v>
      </c>
      <c r="C74" s="96" t="s">
        <v>202</v>
      </c>
      <c r="D74" s="97" t="s">
        <v>24</v>
      </c>
      <c r="E74" s="98" t="s">
        <v>166</v>
      </c>
      <c r="F74" s="99" t="s">
        <v>3</v>
      </c>
    </row>
    <row r="75" spans="1:6" x14ac:dyDescent="0.25">
      <c r="B75" s="95">
        <v>52</v>
      </c>
      <c r="C75" s="96" t="s">
        <v>210</v>
      </c>
      <c r="D75" s="97" t="s">
        <v>35</v>
      </c>
      <c r="E75" s="98" t="s">
        <v>166</v>
      </c>
      <c r="F75" s="99" t="s">
        <v>3</v>
      </c>
    </row>
    <row r="76" spans="1:6" x14ac:dyDescent="0.25">
      <c r="B76" s="95">
        <v>68</v>
      </c>
      <c r="C76" s="96" t="s">
        <v>218</v>
      </c>
      <c r="D76" s="97" t="s">
        <v>43</v>
      </c>
      <c r="E76" s="98" t="s">
        <v>166</v>
      </c>
      <c r="F76" s="99" t="s">
        <v>3</v>
      </c>
    </row>
    <row r="77" spans="1:6" x14ac:dyDescent="0.25">
      <c r="B77" s="95">
        <v>4</v>
      </c>
      <c r="C77" s="107" t="s">
        <v>110</v>
      </c>
      <c r="D77" s="107" t="s">
        <v>43</v>
      </c>
      <c r="E77" s="98" t="s">
        <v>135</v>
      </c>
      <c r="F77" s="99" t="s">
        <v>152</v>
      </c>
    </row>
    <row r="78" spans="1:6" x14ac:dyDescent="0.25">
      <c r="B78" s="95">
        <v>51</v>
      </c>
      <c r="C78" s="96" t="s">
        <v>104</v>
      </c>
      <c r="D78" s="97" t="s">
        <v>59</v>
      </c>
      <c r="E78" s="98" t="s">
        <v>135</v>
      </c>
      <c r="F78" s="99" t="s">
        <v>152</v>
      </c>
    </row>
    <row r="79" spans="1:6" ht="18.75" x14ac:dyDescent="0.3">
      <c r="A79" s="19"/>
      <c r="B79" s="168" t="s">
        <v>243</v>
      </c>
      <c r="C79" s="168"/>
      <c r="D79" s="168"/>
      <c r="E79" s="168"/>
      <c r="F79" s="168"/>
    </row>
    <row r="80" spans="1:6" x14ac:dyDescent="0.25">
      <c r="B80" s="77">
        <v>19</v>
      </c>
      <c r="C80" s="78" t="s">
        <v>83</v>
      </c>
      <c r="D80" s="78" t="s">
        <v>32</v>
      </c>
      <c r="E80" s="79" t="s">
        <v>147</v>
      </c>
      <c r="F80" s="80" t="s">
        <v>81</v>
      </c>
    </row>
    <row r="81" spans="2:6" x14ac:dyDescent="0.25">
      <c r="B81" s="77">
        <v>11</v>
      </c>
      <c r="C81" s="78" t="s">
        <v>171</v>
      </c>
      <c r="D81" s="78" t="s">
        <v>172</v>
      </c>
      <c r="E81" s="79" t="s">
        <v>173</v>
      </c>
      <c r="F81" s="80" t="s">
        <v>123</v>
      </c>
    </row>
    <row r="82" spans="2:6" x14ac:dyDescent="0.25">
      <c r="B82" s="77">
        <v>24</v>
      </c>
      <c r="C82" s="78" t="s">
        <v>185</v>
      </c>
      <c r="D82" s="78" t="s">
        <v>97</v>
      </c>
      <c r="E82" s="81" t="s">
        <v>173</v>
      </c>
      <c r="F82" s="80" t="s">
        <v>123</v>
      </c>
    </row>
    <row r="83" spans="2:6" x14ac:dyDescent="0.25">
      <c r="B83" s="77">
        <v>7</v>
      </c>
      <c r="C83" s="78" t="s">
        <v>162</v>
      </c>
      <c r="D83" s="78" t="s">
        <v>24</v>
      </c>
      <c r="E83" s="81" t="s">
        <v>163</v>
      </c>
      <c r="F83" s="80" t="s">
        <v>7</v>
      </c>
    </row>
    <row r="84" spans="2:6" x14ac:dyDescent="0.25">
      <c r="B84" s="77">
        <v>1</v>
      </c>
      <c r="C84" s="78" t="s">
        <v>124</v>
      </c>
      <c r="D84" s="78" t="s">
        <v>34</v>
      </c>
      <c r="E84" s="81" t="s">
        <v>158</v>
      </c>
      <c r="F84" s="80" t="s">
        <v>7</v>
      </c>
    </row>
    <row r="85" spans="2:6" x14ac:dyDescent="0.25">
      <c r="B85" s="77">
        <v>2</v>
      </c>
      <c r="C85" s="82" t="s">
        <v>159</v>
      </c>
      <c r="D85" s="82" t="s">
        <v>38</v>
      </c>
      <c r="E85" s="81" t="s">
        <v>158</v>
      </c>
      <c r="F85" s="80" t="s">
        <v>7</v>
      </c>
    </row>
    <row r="86" spans="2:6" x14ac:dyDescent="0.25">
      <c r="B86" s="77">
        <v>3</v>
      </c>
      <c r="C86" s="78" t="s">
        <v>26</v>
      </c>
      <c r="D86" s="78" t="s">
        <v>27</v>
      </c>
      <c r="E86" s="81" t="s">
        <v>72</v>
      </c>
      <c r="F86" s="80" t="s">
        <v>7</v>
      </c>
    </row>
    <row r="87" spans="2:6" x14ac:dyDescent="0.25">
      <c r="B87" s="77">
        <v>55</v>
      </c>
      <c r="C87" s="78" t="s">
        <v>64</v>
      </c>
      <c r="D87" s="83" t="s">
        <v>36</v>
      </c>
      <c r="E87" s="81" t="s">
        <v>72</v>
      </c>
      <c r="F87" s="80" t="s">
        <v>7</v>
      </c>
    </row>
    <row r="88" spans="2:6" x14ac:dyDescent="0.25">
      <c r="B88" s="77">
        <v>79</v>
      </c>
      <c r="C88" s="78" t="s">
        <v>73</v>
      </c>
      <c r="D88" s="83" t="s">
        <v>28</v>
      </c>
      <c r="E88" s="81" t="s">
        <v>72</v>
      </c>
      <c r="F88" s="80" t="s">
        <v>7</v>
      </c>
    </row>
    <row r="89" spans="2:6" x14ac:dyDescent="0.25">
      <c r="B89" s="77">
        <v>62</v>
      </c>
      <c r="C89" s="78" t="s">
        <v>215</v>
      </c>
      <c r="D89" s="83" t="s">
        <v>65</v>
      </c>
      <c r="E89" s="79" t="s">
        <v>216</v>
      </c>
      <c r="F89" s="80" t="s">
        <v>11</v>
      </c>
    </row>
    <row r="90" spans="2:6" x14ac:dyDescent="0.25">
      <c r="B90" s="77">
        <v>5</v>
      </c>
      <c r="C90" s="82" t="s">
        <v>160</v>
      </c>
      <c r="D90" s="78" t="s">
        <v>39</v>
      </c>
      <c r="E90" s="79" t="s">
        <v>161</v>
      </c>
      <c r="F90" s="80" t="s">
        <v>77</v>
      </c>
    </row>
    <row r="91" spans="2:6" x14ac:dyDescent="0.25">
      <c r="B91" s="77">
        <v>16</v>
      </c>
      <c r="C91" s="78" t="s">
        <v>179</v>
      </c>
      <c r="D91" s="78" t="s">
        <v>23</v>
      </c>
      <c r="E91" s="79" t="s">
        <v>161</v>
      </c>
      <c r="F91" s="80" t="s">
        <v>77</v>
      </c>
    </row>
    <row r="92" spans="2:6" x14ac:dyDescent="0.25">
      <c r="B92" s="77">
        <v>42</v>
      </c>
      <c r="C92" s="78" t="s">
        <v>199</v>
      </c>
      <c r="D92" s="83" t="s">
        <v>103</v>
      </c>
      <c r="E92" s="79" t="s">
        <v>161</v>
      </c>
      <c r="F92" s="80" t="s">
        <v>77</v>
      </c>
    </row>
    <row r="93" spans="2:6" x14ac:dyDescent="0.25">
      <c r="B93" s="77">
        <v>43</v>
      </c>
      <c r="C93" s="78" t="s">
        <v>138</v>
      </c>
      <c r="D93" s="83" t="s">
        <v>50</v>
      </c>
      <c r="E93" s="79" t="s">
        <v>161</v>
      </c>
      <c r="F93" s="80" t="s">
        <v>77</v>
      </c>
    </row>
    <row r="94" spans="2:6" x14ac:dyDescent="0.25">
      <c r="B94" s="77">
        <v>53</v>
      </c>
      <c r="C94" s="78" t="s">
        <v>211</v>
      </c>
      <c r="D94" s="83" t="s">
        <v>212</v>
      </c>
      <c r="E94" s="79" t="s">
        <v>161</v>
      </c>
      <c r="F94" s="80" t="s">
        <v>77</v>
      </c>
    </row>
    <row r="95" spans="2:6" x14ac:dyDescent="0.25">
      <c r="B95" s="77">
        <v>65</v>
      </c>
      <c r="C95" s="82" t="s">
        <v>139</v>
      </c>
      <c r="D95" s="84" t="s">
        <v>56</v>
      </c>
      <c r="E95" s="79" t="s">
        <v>161</v>
      </c>
      <c r="F95" s="80" t="s">
        <v>77</v>
      </c>
    </row>
    <row r="96" spans="2:6" x14ac:dyDescent="0.25">
      <c r="B96" s="77">
        <v>17</v>
      </c>
      <c r="C96" s="82" t="s">
        <v>180</v>
      </c>
      <c r="D96" s="82" t="s">
        <v>146</v>
      </c>
      <c r="E96" s="81" t="s">
        <v>78</v>
      </c>
      <c r="F96" s="80" t="s">
        <v>60</v>
      </c>
    </row>
    <row r="97" spans="2:6" x14ac:dyDescent="0.25">
      <c r="B97" s="77">
        <v>14</v>
      </c>
      <c r="C97" s="78" t="s">
        <v>82</v>
      </c>
      <c r="D97" s="78" t="s">
        <v>95</v>
      </c>
      <c r="E97" s="79" t="s">
        <v>148</v>
      </c>
      <c r="F97" s="80" t="s">
        <v>60</v>
      </c>
    </row>
    <row r="98" spans="2:6" x14ac:dyDescent="0.25">
      <c r="B98" s="77">
        <v>76</v>
      </c>
      <c r="C98" s="78" t="s">
        <v>224</v>
      </c>
      <c r="D98" s="83" t="s">
        <v>57</v>
      </c>
      <c r="E98" s="79" t="s">
        <v>78</v>
      </c>
      <c r="F98" s="80" t="s">
        <v>60</v>
      </c>
    </row>
    <row r="99" spans="2:6" x14ac:dyDescent="0.25">
      <c r="B99" s="77">
        <v>54</v>
      </c>
      <c r="C99" s="85" t="s">
        <v>67</v>
      </c>
      <c r="D99" s="86" t="s">
        <v>125</v>
      </c>
      <c r="E99" s="79" t="s">
        <v>126</v>
      </c>
      <c r="F99" s="80" t="s">
        <v>149</v>
      </c>
    </row>
    <row r="100" spans="2:6" x14ac:dyDescent="0.25">
      <c r="B100" s="77">
        <v>41</v>
      </c>
      <c r="C100" s="78" t="s">
        <v>33</v>
      </c>
      <c r="D100" s="83" t="s">
        <v>34</v>
      </c>
      <c r="E100" s="87" t="s">
        <v>63</v>
      </c>
      <c r="F100" s="80" t="s">
        <v>149</v>
      </c>
    </row>
    <row r="101" spans="2:6" x14ac:dyDescent="0.25">
      <c r="B101" s="77">
        <v>59</v>
      </c>
      <c r="C101" s="78" t="s">
        <v>37</v>
      </c>
      <c r="D101" s="83" t="s">
        <v>38</v>
      </c>
      <c r="E101" s="87" t="s">
        <v>63</v>
      </c>
      <c r="F101" s="80" t="s">
        <v>149</v>
      </c>
    </row>
    <row r="102" spans="2:6" x14ac:dyDescent="0.25">
      <c r="B102" s="77">
        <v>67</v>
      </c>
      <c r="C102" s="78" t="s">
        <v>87</v>
      </c>
      <c r="D102" s="83" t="s">
        <v>88</v>
      </c>
      <c r="E102" s="87" t="s">
        <v>63</v>
      </c>
      <c r="F102" s="80" t="s">
        <v>149</v>
      </c>
    </row>
    <row r="103" spans="2:6" x14ac:dyDescent="0.25">
      <c r="B103" s="77">
        <v>70</v>
      </c>
      <c r="C103" s="82" t="s">
        <v>40</v>
      </c>
      <c r="D103" s="84" t="s">
        <v>41</v>
      </c>
      <c r="E103" s="79" t="s">
        <v>63</v>
      </c>
      <c r="F103" s="80" t="s">
        <v>149</v>
      </c>
    </row>
    <row r="104" spans="2:6" x14ac:dyDescent="0.25">
      <c r="B104" s="77">
        <v>12</v>
      </c>
      <c r="C104" s="78" t="s">
        <v>44</v>
      </c>
      <c r="D104" s="78" t="s">
        <v>45</v>
      </c>
      <c r="E104" s="87" t="s">
        <v>174</v>
      </c>
      <c r="F104" s="80" t="s">
        <v>152</v>
      </c>
    </row>
    <row r="105" spans="2:6" x14ac:dyDescent="0.25">
      <c r="B105" s="77">
        <v>64</v>
      </c>
      <c r="C105" s="88" t="s">
        <v>187</v>
      </c>
      <c r="D105" s="89" t="s">
        <v>42</v>
      </c>
      <c r="E105" s="87" t="s">
        <v>174</v>
      </c>
      <c r="F105" s="80" t="s">
        <v>152</v>
      </c>
    </row>
  </sheetData>
  <sortState ref="B62:F86">
    <sortCondition ref="F62:F86"/>
    <sortCondition ref="E62:E86"/>
  </sortState>
  <mergeCells count="5">
    <mergeCell ref="B79:F79"/>
    <mergeCell ref="B1:F1"/>
    <mergeCell ref="B20:F20"/>
    <mergeCell ref="B33:F33"/>
    <mergeCell ref="B48:F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2:Q12"/>
  <sheetViews>
    <sheetView workbookViewId="0">
      <selection activeCell="Q12" sqref="H12:Q12"/>
    </sheetView>
  </sheetViews>
  <sheetFormatPr defaultRowHeight="15" x14ac:dyDescent="0.25"/>
  <sheetData>
    <row r="12" spans="7:17" x14ac:dyDescent="0.25">
      <c r="G12" s="55"/>
      <c r="H12" s="55">
        <v>69.300000000000011</v>
      </c>
      <c r="I12" s="55">
        <v>100.60312500000001</v>
      </c>
      <c r="J12" s="55">
        <v>99.75</v>
      </c>
      <c r="K12" s="55"/>
      <c r="L12" s="58">
        <v>126.5625</v>
      </c>
      <c r="M12" s="55">
        <v>89.100000000000009</v>
      </c>
      <c r="N12" s="55">
        <v>148.50000000000003</v>
      </c>
      <c r="O12" s="58"/>
      <c r="P12" s="58"/>
      <c r="Q12" s="58">
        <v>62.7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Individuale</vt:lpstr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2024-10-15T14:20:56Z</dcterms:modified>
</cp:coreProperties>
</file>