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psas/Desktop/"/>
    </mc:Choice>
  </mc:AlternateContent>
  <xr:revisionPtr revIDLastSave="0" documentId="8_{44719D00-0F0D-DC42-B5B0-8D58D287D7AC}" xr6:coauthVersionLast="45" xr6:coauthVersionMax="45" xr10:uidLastSave="{00000000-0000-0000-0000-000000000000}"/>
  <bookViews>
    <workbookView xWindow="4060" yWindow="2200" windowWidth="36600" windowHeight="245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D31" i="1" l="1"/>
  <c r="D42" i="1"/>
  <c r="D69" i="1"/>
  <c r="D64" i="1"/>
  <c r="D59" i="1"/>
  <c r="D22" i="1"/>
  <c r="D6" i="1"/>
  <c r="D10" i="1"/>
</calcChain>
</file>

<file path=xl/sharedStrings.xml><?xml version="1.0" encoding="utf-8"?>
<sst xmlns="http://schemas.openxmlformats.org/spreadsheetml/2006/main" count="137" uniqueCount="77">
  <si>
    <t>DENOMINAZIONE SOGGETTO RICEVENTE</t>
  </si>
  <si>
    <t>SOMMA INCASSATA</t>
  </si>
  <si>
    <t>CAUSALE</t>
  </si>
  <si>
    <t>DENOMINANAZIONE SOGGETTO EROGANTE</t>
  </si>
  <si>
    <r>
      <t>Resoconto sui contributi ricevuti dalle pubbliche amministrazioni nell’anno 2018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</si>
  <si>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 xml:space="preserve">COMITATO PROV. DI TRENTO </t>
  </si>
  <si>
    <t>PERIODO DI COMPETENZA DELL'IMPORTO ASSEGNATO</t>
  </si>
  <si>
    <t>DEL. 225 DEL 19/12/2018</t>
  </si>
  <si>
    <t>DEL. 168 DEL 22/06/2018</t>
  </si>
  <si>
    <t>DEL. 184 DEL 27/12/2018</t>
  </si>
  <si>
    <t>DEL. 48 DEL 19/04/2018</t>
  </si>
  <si>
    <t>DEL. 63 DEL 04/10/2018</t>
  </si>
  <si>
    <t>REGIONE VENETO</t>
  </si>
  <si>
    <t>COMITATO REGIONALE VENETO</t>
  </si>
  <si>
    <t>COMITATO PROVINCIALE DI TREVISO</t>
  </si>
  <si>
    <t>DEL. 357 DEL 29/30 GIUGNO 2018</t>
  </si>
  <si>
    <t xml:space="preserve">COMITATO REGIONALE LIGURIA </t>
  </si>
  <si>
    <t>DEL. 6594 DEL 29/12/2017</t>
  </si>
  <si>
    <t>REGIONE LIGURIA</t>
  </si>
  <si>
    <t>SEDE NAZIONALE</t>
  </si>
  <si>
    <t>PRESIDENZA DEL CONSIGLIO DEI MINISTRI</t>
  </si>
  <si>
    <t>COMITATO PROVINCIALE DI BOLZANO</t>
  </si>
  <si>
    <t>COMITATO PROVINCIALE DI IMPERIA</t>
  </si>
  <si>
    <t>PROVINCIA AUTONOMA DI BOLZANO</t>
  </si>
  <si>
    <t>COMUNE DI VESSALICO</t>
  </si>
  <si>
    <t>COMITATO PROVINCIALE DI REGGIO EMILIA</t>
  </si>
  <si>
    <t>REGIONE EMILIA ROMAGNA</t>
  </si>
  <si>
    <t>COMUNE DI CANOSSA</t>
  </si>
  <si>
    <t>CONSORZIO DI BONIFICA DELL'EMILIA CENTRALE</t>
  </si>
  <si>
    <t>PROVINCIA REGGIO EMILIA</t>
  </si>
  <si>
    <t xml:space="preserve">COMITATO PROVINCIALE DI RIMINI </t>
  </si>
  <si>
    <t>PROVINCIA DI RIMINI</t>
  </si>
  <si>
    <t>COMUNITA' DI VALLE CONTRIBUTO MONDIALE</t>
  </si>
  <si>
    <t>CONTRIBUTO BIM DEL SARCA</t>
  </si>
  <si>
    <t>CONTRIBUTO FUNZIONAMENTO</t>
  </si>
  <si>
    <t>CONTRIBUTO FUNZIONAMENTO 2016</t>
  </si>
  <si>
    <t>CONTRIBUTO PAT PER MONDIALE</t>
  </si>
  <si>
    <t>COMUNE DI SILEA</t>
  </si>
  <si>
    <t>PROVINCIA DI TREVISO</t>
  </si>
  <si>
    <t>COMITATO REGIONALE EMILIA ROMAGNA</t>
  </si>
  <si>
    <t>COMITATO REGIONALE MARCHE</t>
  </si>
  <si>
    <t>REGIONE MARCHE</t>
  </si>
  <si>
    <t>COMITATO REGIONALE SICILIA</t>
  </si>
  <si>
    <t>C/C BANCARIO CR SICILIA CC 1509</t>
  </si>
  <si>
    <t>COMITATO REGIONALE TOSCANA</t>
  </si>
  <si>
    <t>A.R.T.E.A. ORGANISMO PAGATORE REGIONE TOS</t>
  </si>
  <si>
    <t>UNIONE NAZIONALE ENALCACCIA PESCA E TIRO</t>
  </si>
  <si>
    <t xml:space="preserve">COMITATO REGIONALE UMBRIA </t>
  </si>
  <si>
    <t>REGIONE UMBRIA</t>
  </si>
  <si>
    <t>REGIONE VENETO GIUNTA REGIONALE</t>
  </si>
  <si>
    <t>DEL. 1878 DEL 08/05/2018</t>
  </si>
  <si>
    <t>DEL. 494 DEL 30/12/2017</t>
  </si>
  <si>
    <t>DEL. 14.11.2016 n.1312</t>
  </si>
  <si>
    <t>DEL 46 DEL 26/10/2018</t>
  </si>
  <si>
    <t>DEL. 856 DEL 21/12/2017</t>
  </si>
  <si>
    <t>DEL. 643 DEL 20/10/2017</t>
  </si>
  <si>
    <t>DEL. 17508 DEL 15/11/2017</t>
  </si>
  <si>
    <t xml:space="preserve">DEL. 4216  DEL 2018  </t>
  </si>
  <si>
    <t>DEL. 12322 DEL 2018</t>
  </si>
  <si>
    <t>DEL. 12801    DEL 2018</t>
  </si>
  <si>
    <t>DEL .5476 DEL 2018</t>
  </si>
  <si>
    <t>DEL. 5580 DEL 2018</t>
  </si>
  <si>
    <t>DEL. 5476 DEL 2018</t>
  </si>
  <si>
    <t>DEL. 19496 DEL 2018</t>
  </si>
  <si>
    <t>DEL. 15543 DEL 27/09/2019</t>
  </si>
  <si>
    <t>DEL. 19052 DEL 19/11/2018</t>
  </si>
  <si>
    <t>CONVENZIONE 2017-2019</t>
  </si>
  <si>
    <t>DEC. 8065 DEL 05/05/2017</t>
  </si>
  <si>
    <t>DDR 82 DEL 24/05/2017</t>
  </si>
  <si>
    <t>DEL 489 DEL 10/04/2017</t>
  </si>
  <si>
    <t>DET. 147 del 28/02/2017</t>
  </si>
  <si>
    <t>DEL. 29408 DEL 22/01/2014</t>
  </si>
  <si>
    <t>REGIONALE N. 2 DEL 06/03/2017</t>
  </si>
  <si>
    <t>DEL. 37 DEL 08/05/2018</t>
  </si>
  <si>
    <t>CONVENZIONE 2017-2018</t>
  </si>
  <si>
    <t>COMUNE DI VETTO (COMUNI)</t>
  </si>
  <si>
    <t>DEL. 91 DEL 26/01/2018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</si>
</sst>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\ &quot;€&quot;;[Red]\-#,##0.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8" fontId="0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topLeftCell="A2" zoomScale="95" zoomScaleNormal="95" workbookViewId="0">
      <selection activeCell="D39" sqref="D39"/>
    </sheetView>
  </sheetViews>
  <sheetFormatPr baseColWidth="10" defaultColWidth="8.83203125" defaultRowHeight="15" x14ac:dyDescent="0.2"/>
  <cols>
    <col min="1" max="1" width="39.6640625" customWidth="1"/>
    <col min="2" max="2" width="18.5" customWidth="1"/>
    <col min="3" max="3" width="53.1640625" customWidth="1"/>
    <col min="4" max="4" width="27" customWidth="1"/>
    <col min="5" max="5" width="40.6640625" customWidth="1"/>
  </cols>
  <sheetData>
    <row r="1" spans="1:8" ht="15" customHeight="1" x14ac:dyDescent="0.2">
      <c r="A1" s="11" t="s">
        <v>4</v>
      </c>
      <c r="B1" s="12"/>
      <c r="C1" s="12"/>
      <c r="D1" s="12"/>
      <c r="E1" s="12"/>
    </row>
    <row r="2" spans="1:8" ht="47" customHeight="1" x14ac:dyDescent="0.2">
      <c r="A2" s="13"/>
      <c r="B2" s="14"/>
      <c r="C2" s="14"/>
      <c r="D2" s="14"/>
      <c r="E2" s="14"/>
    </row>
    <row r="3" spans="1:8" ht="35" customHeight="1" x14ac:dyDescent="0.2">
      <c r="A3" s="2" t="s">
        <v>0</v>
      </c>
      <c r="B3" s="2" t="s">
        <v>6</v>
      </c>
      <c r="C3" s="2" t="s">
        <v>3</v>
      </c>
      <c r="D3" s="2" t="s">
        <v>1</v>
      </c>
      <c r="E3" s="2" t="s">
        <v>2</v>
      </c>
      <c r="F3" s="1"/>
      <c r="G3" s="1"/>
      <c r="H3" s="1"/>
    </row>
    <row r="4" spans="1:8" x14ac:dyDescent="0.2">
      <c r="A4" s="9" t="s">
        <v>19</v>
      </c>
      <c r="B4" s="4">
        <v>2018</v>
      </c>
      <c r="C4" s="3" t="s">
        <v>20</v>
      </c>
      <c r="D4" s="7">
        <v>7875.5</v>
      </c>
      <c r="E4" s="3" t="s">
        <v>50</v>
      </c>
    </row>
    <row r="5" spans="1:8" x14ac:dyDescent="0.2">
      <c r="A5" s="3" t="s">
        <v>19</v>
      </c>
      <c r="B5" s="4">
        <v>2018</v>
      </c>
      <c r="C5" s="3" t="s">
        <v>20</v>
      </c>
      <c r="D5" s="7">
        <v>2381.81</v>
      </c>
      <c r="E5" s="3" t="s">
        <v>50</v>
      </c>
    </row>
    <row r="6" spans="1:8" x14ac:dyDescent="0.2">
      <c r="A6" s="3"/>
      <c r="B6" s="4"/>
      <c r="C6" s="3"/>
      <c r="D6" s="8">
        <f>D4+D5</f>
        <v>10257.31</v>
      </c>
      <c r="E6" s="3"/>
    </row>
    <row r="7" spans="1:8" x14ac:dyDescent="0.2">
      <c r="A7" s="3"/>
      <c r="B7" s="4"/>
      <c r="C7" s="3"/>
      <c r="D7" s="7"/>
      <c r="E7" s="3"/>
    </row>
    <row r="8" spans="1:8" x14ac:dyDescent="0.2">
      <c r="A8" s="3" t="s">
        <v>21</v>
      </c>
      <c r="B8" s="4">
        <v>2018</v>
      </c>
      <c r="C8" s="3" t="s">
        <v>23</v>
      </c>
      <c r="D8" s="7">
        <v>2100</v>
      </c>
      <c r="E8" s="3" t="s">
        <v>67</v>
      </c>
    </row>
    <row r="9" spans="1:8" x14ac:dyDescent="0.2">
      <c r="A9" s="3" t="s">
        <v>21</v>
      </c>
      <c r="B9" s="4">
        <v>2018</v>
      </c>
      <c r="C9" s="3" t="s">
        <v>23</v>
      </c>
      <c r="D9" s="7">
        <v>900</v>
      </c>
      <c r="E9" s="3" t="s">
        <v>67</v>
      </c>
    </row>
    <row r="10" spans="1:8" x14ac:dyDescent="0.2">
      <c r="A10" s="3"/>
      <c r="B10" s="4"/>
      <c r="C10" s="3"/>
      <c r="D10" s="8">
        <f>D8+D9</f>
        <v>3000</v>
      </c>
      <c r="E10" s="3"/>
    </row>
    <row r="11" spans="1:8" x14ac:dyDescent="0.2">
      <c r="A11" s="3"/>
      <c r="B11" s="4"/>
      <c r="C11" s="3"/>
      <c r="D11" s="8"/>
      <c r="E11" s="3"/>
    </row>
    <row r="12" spans="1:8" x14ac:dyDescent="0.2">
      <c r="A12" s="3" t="s">
        <v>22</v>
      </c>
      <c r="B12" s="4">
        <v>2018</v>
      </c>
      <c r="C12" s="3" t="s">
        <v>24</v>
      </c>
      <c r="D12" s="10">
        <v>400</v>
      </c>
      <c r="E12" s="3" t="s">
        <v>71</v>
      </c>
    </row>
    <row r="13" spans="1:8" x14ac:dyDescent="0.2">
      <c r="A13" s="3"/>
      <c r="B13" s="4"/>
      <c r="C13" s="3"/>
      <c r="D13" s="8"/>
      <c r="E13" s="3"/>
    </row>
    <row r="14" spans="1:8" x14ac:dyDescent="0.2">
      <c r="A14" s="3" t="s">
        <v>25</v>
      </c>
      <c r="B14" s="4">
        <v>2018</v>
      </c>
      <c r="C14" s="3" t="s">
        <v>26</v>
      </c>
      <c r="D14" s="10">
        <v>12464.3</v>
      </c>
      <c r="E14" s="3" t="s">
        <v>69</v>
      </c>
    </row>
    <row r="15" spans="1:8" x14ac:dyDescent="0.2">
      <c r="A15" s="3" t="s">
        <v>25</v>
      </c>
      <c r="B15" s="4">
        <v>2018</v>
      </c>
      <c r="C15" s="3" t="s">
        <v>27</v>
      </c>
      <c r="D15" s="10">
        <v>500</v>
      </c>
      <c r="E15" s="3" t="s">
        <v>73</v>
      </c>
    </row>
    <row r="16" spans="1:8" x14ac:dyDescent="0.2">
      <c r="A16" s="3" t="s">
        <v>25</v>
      </c>
      <c r="B16" s="4">
        <v>2018</v>
      </c>
      <c r="C16" s="3" t="s">
        <v>26</v>
      </c>
      <c r="D16" s="10">
        <v>18528.28</v>
      </c>
      <c r="E16" s="3" t="s">
        <v>69</v>
      </c>
    </row>
    <row r="17" spans="1:5" x14ac:dyDescent="0.2">
      <c r="A17" s="3" t="s">
        <v>25</v>
      </c>
      <c r="B17" s="4">
        <v>2018</v>
      </c>
      <c r="C17" s="3" t="s">
        <v>28</v>
      </c>
      <c r="D17" s="10">
        <v>12000</v>
      </c>
      <c r="E17" s="3" t="s">
        <v>72</v>
      </c>
    </row>
    <row r="18" spans="1:5" x14ac:dyDescent="0.2">
      <c r="A18" s="3" t="s">
        <v>25</v>
      </c>
      <c r="B18" s="4">
        <v>2018</v>
      </c>
      <c r="C18" s="3" t="s">
        <v>26</v>
      </c>
      <c r="D18" s="10">
        <v>11921.42</v>
      </c>
      <c r="E18" s="3" t="s">
        <v>69</v>
      </c>
    </row>
    <row r="19" spans="1:5" x14ac:dyDescent="0.2">
      <c r="A19" s="3" t="s">
        <v>25</v>
      </c>
      <c r="B19" s="4">
        <v>2018</v>
      </c>
      <c r="C19" s="3" t="s">
        <v>29</v>
      </c>
      <c r="D19" s="10">
        <v>10000</v>
      </c>
      <c r="E19" s="3" t="s">
        <v>66</v>
      </c>
    </row>
    <row r="20" spans="1:5" x14ac:dyDescent="0.2">
      <c r="A20" s="3" t="s">
        <v>25</v>
      </c>
      <c r="B20" s="4">
        <v>2018</v>
      </c>
      <c r="C20" s="3" t="s">
        <v>75</v>
      </c>
      <c r="D20" s="10">
        <v>1000</v>
      </c>
      <c r="E20" s="3" t="s">
        <v>74</v>
      </c>
    </row>
    <row r="21" spans="1:5" x14ac:dyDescent="0.2">
      <c r="A21" s="3" t="s">
        <v>25</v>
      </c>
      <c r="B21" s="4">
        <v>2018</v>
      </c>
      <c r="C21" s="3" t="s">
        <v>27</v>
      </c>
      <c r="D21" s="10">
        <v>300</v>
      </c>
      <c r="E21" s="3" t="s">
        <v>73</v>
      </c>
    </row>
    <row r="22" spans="1:5" x14ac:dyDescent="0.2">
      <c r="A22" s="3"/>
      <c r="B22" s="4"/>
      <c r="C22" s="3"/>
      <c r="D22" s="8">
        <f>D14+D15+D16+D17+D18+D19+D20+D21</f>
        <v>66714</v>
      </c>
      <c r="E22" s="3"/>
    </row>
    <row r="23" spans="1:5" x14ac:dyDescent="0.2">
      <c r="A23" s="3"/>
      <c r="B23" s="4"/>
      <c r="C23" s="3"/>
      <c r="D23" s="8"/>
      <c r="E23" s="3"/>
    </row>
    <row r="24" spans="1:5" x14ac:dyDescent="0.2">
      <c r="A24" s="3" t="s">
        <v>30</v>
      </c>
      <c r="B24" s="4">
        <v>2018</v>
      </c>
      <c r="C24" s="3" t="s">
        <v>31</v>
      </c>
      <c r="D24" s="10">
        <v>408.56</v>
      </c>
      <c r="E24" s="3" t="s">
        <v>70</v>
      </c>
    </row>
    <row r="25" spans="1:5" x14ac:dyDescent="0.2">
      <c r="A25" s="3"/>
      <c r="B25" s="4"/>
      <c r="C25" s="3"/>
      <c r="D25" s="10"/>
      <c r="E25" s="3"/>
    </row>
    <row r="26" spans="1:5" x14ac:dyDescent="0.2">
      <c r="A26" s="9" t="s">
        <v>5</v>
      </c>
      <c r="B26" s="4">
        <v>2018</v>
      </c>
      <c r="C26" s="3" t="s">
        <v>32</v>
      </c>
      <c r="D26" s="7">
        <v>5000</v>
      </c>
      <c r="E26" s="3" t="s">
        <v>7</v>
      </c>
    </row>
    <row r="27" spans="1:5" x14ac:dyDescent="0.2">
      <c r="A27" s="9" t="s">
        <v>5</v>
      </c>
      <c r="B27" s="4">
        <v>2018</v>
      </c>
      <c r="C27" s="3" t="s">
        <v>33</v>
      </c>
      <c r="D27" s="7">
        <v>4998</v>
      </c>
      <c r="E27" s="3" t="s">
        <v>8</v>
      </c>
    </row>
    <row r="28" spans="1:5" x14ac:dyDescent="0.2">
      <c r="A28" s="9" t="s">
        <v>5</v>
      </c>
      <c r="B28" s="4">
        <v>2018</v>
      </c>
      <c r="C28" s="3" t="s">
        <v>34</v>
      </c>
      <c r="D28" s="7">
        <v>8467</v>
      </c>
      <c r="E28" s="3" t="s">
        <v>11</v>
      </c>
    </row>
    <row r="29" spans="1:5" x14ac:dyDescent="0.2">
      <c r="A29" s="9" t="s">
        <v>5</v>
      </c>
      <c r="B29" s="4">
        <v>2018</v>
      </c>
      <c r="C29" s="3" t="s">
        <v>35</v>
      </c>
      <c r="D29" s="7">
        <v>668.51</v>
      </c>
      <c r="E29" s="3" t="s">
        <v>9</v>
      </c>
    </row>
    <row r="30" spans="1:5" x14ac:dyDescent="0.2">
      <c r="A30" s="9" t="s">
        <v>5</v>
      </c>
      <c r="B30" s="4">
        <v>2018</v>
      </c>
      <c r="C30" s="3" t="s">
        <v>36</v>
      </c>
      <c r="D30" s="7">
        <v>49250</v>
      </c>
      <c r="E30" s="3" t="s">
        <v>10</v>
      </c>
    </row>
    <row r="31" spans="1:5" x14ac:dyDescent="0.2">
      <c r="A31" s="9"/>
      <c r="B31" s="4"/>
      <c r="C31" s="3"/>
      <c r="D31" s="8">
        <f>D26+D27+D28+D29+D30</f>
        <v>68383.509999999995</v>
      </c>
      <c r="E31" s="3"/>
    </row>
    <row r="32" spans="1:5" x14ac:dyDescent="0.2">
      <c r="A32" s="9"/>
      <c r="B32" s="4"/>
      <c r="C32" s="3"/>
      <c r="D32" s="5"/>
      <c r="E32" s="3"/>
    </row>
    <row r="33" spans="1:5" x14ac:dyDescent="0.2">
      <c r="A33" s="9" t="s">
        <v>14</v>
      </c>
      <c r="B33" s="4">
        <v>2018</v>
      </c>
      <c r="C33" s="3" t="s">
        <v>12</v>
      </c>
      <c r="D33" s="7">
        <v>17000</v>
      </c>
      <c r="E33" s="3" t="s">
        <v>76</v>
      </c>
    </row>
    <row r="34" spans="1:5" x14ac:dyDescent="0.2">
      <c r="A34" s="9" t="s">
        <v>14</v>
      </c>
      <c r="B34" s="4">
        <v>2018</v>
      </c>
      <c r="C34" s="3" t="s">
        <v>12</v>
      </c>
      <c r="D34" s="7">
        <v>15000</v>
      </c>
      <c r="E34" s="3" t="s">
        <v>68</v>
      </c>
    </row>
    <row r="35" spans="1:5" x14ac:dyDescent="0.2">
      <c r="A35" s="9" t="s">
        <v>14</v>
      </c>
      <c r="B35" s="4">
        <v>2018</v>
      </c>
      <c r="C35" s="3" t="s">
        <v>37</v>
      </c>
      <c r="D35" s="7">
        <v>3500</v>
      </c>
      <c r="E35" s="3" t="s">
        <v>55</v>
      </c>
    </row>
    <row r="36" spans="1:5" x14ac:dyDescent="0.2">
      <c r="A36" s="9" t="s">
        <v>14</v>
      </c>
      <c r="B36" s="4">
        <v>2018</v>
      </c>
      <c r="C36" s="3" t="s">
        <v>37</v>
      </c>
      <c r="D36" s="7">
        <v>10000</v>
      </c>
      <c r="E36" s="3" t="s">
        <v>54</v>
      </c>
    </row>
    <row r="37" spans="1:5" x14ac:dyDescent="0.2">
      <c r="A37" s="9" t="s">
        <v>14</v>
      </c>
      <c r="B37" s="4">
        <v>2018</v>
      </c>
      <c r="C37" s="3" t="s">
        <v>38</v>
      </c>
      <c r="D37" s="7">
        <v>800</v>
      </c>
      <c r="E37" s="3"/>
    </row>
    <row r="38" spans="1:5" x14ac:dyDescent="0.2">
      <c r="A38" s="9"/>
      <c r="B38" s="4"/>
      <c r="C38" s="3"/>
      <c r="D38" s="8">
        <f>D33+D34+D35+D36+D37</f>
        <v>46300</v>
      </c>
      <c r="E38" s="3"/>
    </row>
    <row r="39" spans="1:5" x14ac:dyDescent="0.2">
      <c r="A39" s="9"/>
      <c r="B39" s="4"/>
      <c r="C39" s="3"/>
      <c r="D39" s="5"/>
      <c r="E39" s="3"/>
    </row>
    <row r="40" spans="1:5" x14ac:dyDescent="0.2">
      <c r="A40" s="9" t="s">
        <v>39</v>
      </c>
      <c r="B40" s="4">
        <v>2018</v>
      </c>
      <c r="C40" s="3" t="s">
        <v>26</v>
      </c>
      <c r="D40" s="7">
        <v>1688.92</v>
      </c>
      <c r="E40" s="3" t="s">
        <v>64</v>
      </c>
    </row>
    <row r="41" spans="1:5" x14ac:dyDescent="0.2">
      <c r="A41" s="9" t="s">
        <v>39</v>
      </c>
      <c r="B41" s="4">
        <v>2018</v>
      </c>
      <c r="C41" s="3" t="s">
        <v>26</v>
      </c>
      <c r="D41" s="7">
        <v>15899.44</v>
      </c>
      <c r="E41" s="3" t="s">
        <v>65</v>
      </c>
    </row>
    <row r="42" spans="1:5" x14ac:dyDescent="0.2">
      <c r="A42" s="9"/>
      <c r="B42" s="4"/>
      <c r="C42" s="3"/>
      <c r="D42" s="8">
        <f>D40+D41</f>
        <v>17588.36</v>
      </c>
      <c r="E42" s="3"/>
    </row>
    <row r="43" spans="1:5" x14ac:dyDescent="0.2">
      <c r="A43" s="3"/>
      <c r="B43" s="4"/>
      <c r="C43" s="3"/>
      <c r="D43" s="4"/>
      <c r="E43" s="3"/>
    </row>
    <row r="44" spans="1:5" x14ac:dyDescent="0.2">
      <c r="A44" s="9" t="s">
        <v>16</v>
      </c>
      <c r="B44" s="4">
        <v>2018</v>
      </c>
      <c r="C44" s="3" t="s">
        <v>18</v>
      </c>
      <c r="D44" s="7">
        <v>35838.800000000003</v>
      </c>
      <c r="E44" s="3" t="s">
        <v>17</v>
      </c>
    </row>
    <row r="45" spans="1:5" x14ac:dyDescent="0.2">
      <c r="A45" s="3"/>
      <c r="B45" s="4"/>
      <c r="C45" s="3"/>
      <c r="D45" s="7"/>
      <c r="E45" s="3"/>
    </row>
    <row r="46" spans="1:5" x14ac:dyDescent="0.2">
      <c r="A46" s="3" t="s">
        <v>40</v>
      </c>
      <c r="B46" s="4">
        <v>2018</v>
      </c>
      <c r="C46" s="3" t="s">
        <v>41</v>
      </c>
      <c r="D46" s="7">
        <v>58000</v>
      </c>
      <c r="E46" s="3" t="s">
        <v>51</v>
      </c>
    </row>
    <row r="47" spans="1:5" x14ac:dyDescent="0.2">
      <c r="A47" s="9"/>
      <c r="B47" s="4"/>
      <c r="C47" s="3"/>
      <c r="D47" s="6"/>
      <c r="E47" s="3"/>
    </row>
    <row r="48" spans="1:5" x14ac:dyDescent="0.2">
      <c r="A48" s="9" t="s">
        <v>42</v>
      </c>
      <c r="B48" s="4">
        <v>2018</v>
      </c>
      <c r="C48" s="3" t="s">
        <v>43</v>
      </c>
      <c r="D48" s="10">
        <v>35998</v>
      </c>
      <c r="E48" s="3" t="s">
        <v>53</v>
      </c>
    </row>
    <row r="49" spans="1:5" x14ac:dyDescent="0.2">
      <c r="A49" s="9"/>
      <c r="B49" s="4"/>
      <c r="C49" s="3"/>
      <c r="D49" s="6"/>
      <c r="E49" s="3"/>
    </row>
    <row r="50" spans="1:5" x14ac:dyDescent="0.2">
      <c r="A50" s="9" t="s">
        <v>44</v>
      </c>
      <c r="B50" s="4">
        <v>2018</v>
      </c>
      <c r="C50" s="3" t="s">
        <v>45</v>
      </c>
      <c r="D50" s="10">
        <v>11920</v>
      </c>
      <c r="E50" s="3" t="s">
        <v>59</v>
      </c>
    </row>
    <row r="51" spans="1:5" x14ac:dyDescent="0.2">
      <c r="A51" s="9" t="s">
        <v>44</v>
      </c>
      <c r="B51" s="4">
        <v>2018</v>
      </c>
      <c r="C51" s="3" t="s">
        <v>45</v>
      </c>
      <c r="D51" s="10">
        <v>6128.24</v>
      </c>
      <c r="E51" s="3" t="s">
        <v>62</v>
      </c>
    </row>
    <row r="52" spans="1:5" x14ac:dyDescent="0.2">
      <c r="A52" s="9" t="s">
        <v>44</v>
      </c>
      <c r="B52" s="4">
        <v>2018</v>
      </c>
      <c r="C52" s="3" t="s">
        <v>45</v>
      </c>
      <c r="D52" s="10">
        <v>15000</v>
      </c>
      <c r="E52" s="3" t="s">
        <v>60</v>
      </c>
    </row>
    <row r="53" spans="1:5" x14ac:dyDescent="0.2">
      <c r="A53" s="9" t="s">
        <v>44</v>
      </c>
      <c r="B53" s="4">
        <v>2018</v>
      </c>
      <c r="C53" s="3" t="s">
        <v>45</v>
      </c>
      <c r="D53" s="10">
        <v>7553.3</v>
      </c>
      <c r="E53" s="3" t="s">
        <v>61</v>
      </c>
    </row>
    <row r="54" spans="1:5" x14ac:dyDescent="0.2">
      <c r="A54" s="9" t="s">
        <v>44</v>
      </c>
      <c r="B54" s="4">
        <v>2018</v>
      </c>
      <c r="C54" s="3" t="s">
        <v>45</v>
      </c>
      <c r="D54" s="10">
        <v>2446.6999999999998</v>
      </c>
      <c r="E54" s="3" t="s">
        <v>63</v>
      </c>
    </row>
    <row r="55" spans="1:5" x14ac:dyDescent="0.2">
      <c r="A55" s="9" t="s">
        <v>44</v>
      </c>
      <c r="B55" s="4">
        <v>2018</v>
      </c>
      <c r="C55" s="3" t="s">
        <v>45</v>
      </c>
      <c r="D55" s="10">
        <v>12380</v>
      </c>
      <c r="E55" s="3" t="s">
        <v>56</v>
      </c>
    </row>
    <row r="56" spans="1:5" x14ac:dyDescent="0.2">
      <c r="A56" s="9" t="s">
        <v>44</v>
      </c>
      <c r="B56" s="4">
        <v>2018</v>
      </c>
      <c r="C56" s="3" t="s">
        <v>45</v>
      </c>
      <c r="D56" s="10">
        <v>16000</v>
      </c>
      <c r="E56" s="3" t="s">
        <v>57</v>
      </c>
    </row>
    <row r="57" spans="1:5" x14ac:dyDescent="0.2">
      <c r="A57" s="9" t="s">
        <v>44</v>
      </c>
      <c r="B57" s="4">
        <v>2018</v>
      </c>
      <c r="C57" s="3" t="s">
        <v>45</v>
      </c>
      <c r="D57" s="10">
        <v>4000</v>
      </c>
      <c r="E57" s="3" t="s">
        <v>58</v>
      </c>
    </row>
    <row r="58" spans="1:5" x14ac:dyDescent="0.2">
      <c r="A58" s="9" t="s">
        <v>44</v>
      </c>
      <c r="B58" s="4">
        <v>2018</v>
      </c>
      <c r="C58" s="3" t="s">
        <v>46</v>
      </c>
      <c r="D58" s="10">
        <v>6145</v>
      </c>
      <c r="E58" s="3" t="s">
        <v>56</v>
      </c>
    </row>
    <row r="59" spans="1:5" x14ac:dyDescent="0.2">
      <c r="A59" s="9"/>
      <c r="B59" s="4"/>
      <c r="C59" s="3"/>
      <c r="D59" s="8">
        <f>D50+D51+D52+D53+D54+D55+D56+D57+D58</f>
        <v>81573.239999999991</v>
      </c>
      <c r="E59" s="3"/>
    </row>
    <row r="60" spans="1:5" x14ac:dyDescent="0.2">
      <c r="A60" s="9"/>
      <c r="B60" s="4"/>
      <c r="C60" s="3"/>
      <c r="D60" s="10"/>
      <c r="E60" s="3"/>
    </row>
    <row r="61" spans="1:5" x14ac:dyDescent="0.2">
      <c r="A61" s="9" t="s">
        <v>47</v>
      </c>
      <c r="B61" s="4">
        <v>2018</v>
      </c>
      <c r="C61" s="3" t="s">
        <v>48</v>
      </c>
      <c r="D61" s="10">
        <v>1100</v>
      </c>
      <c r="E61" s="3" t="s">
        <v>52</v>
      </c>
    </row>
    <row r="62" spans="1:5" x14ac:dyDescent="0.2">
      <c r="A62" s="9" t="s">
        <v>47</v>
      </c>
      <c r="B62" s="4">
        <v>2018</v>
      </c>
      <c r="C62" s="3" t="s">
        <v>48</v>
      </c>
      <c r="D62" s="10">
        <v>6800</v>
      </c>
      <c r="E62" s="3" t="s">
        <v>52</v>
      </c>
    </row>
    <row r="63" spans="1:5" x14ac:dyDescent="0.2">
      <c r="A63" s="9" t="s">
        <v>47</v>
      </c>
      <c r="B63" s="4">
        <v>2018</v>
      </c>
      <c r="C63" s="3" t="s">
        <v>48</v>
      </c>
      <c r="D63" s="10">
        <v>2000</v>
      </c>
      <c r="E63" s="3" t="s">
        <v>52</v>
      </c>
    </row>
    <row r="64" spans="1:5" x14ac:dyDescent="0.2">
      <c r="A64" s="9"/>
      <c r="B64" s="4"/>
      <c r="C64" s="3"/>
      <c r="D64" s="8">
        <f>D61+D62+D63</f>
        <v>9900</v>
      </c>
      <c r="E64" s="3"/>
    </row>
    <row r="65" spans="1:5" x14ac:dyDescent="0.2">
      <c r="A65" s="9"/>
      <c r="B65" s="4"/>
      <c r="C65" s="3"/>
      <c r="D65" s="10"/>
      <c r="E65" s="3"/>
    </row>
    <row r="66" spans="1:5" x14ac:dyDescent="0.2">
      <c r="A66" s="9" t="s">
        <v>13</v>
      </c>
      <c r="B66" s="4">
        <v>2018</v>
      </c>
      <c r="C66" s="3" t="s">
        <v>49</v>
      </c>
      <c r="D66" s="10">
        <v>133000</v>
      </c>
      <c r="E66" s="3" t="s">
        <v>15</v>
      </c>
    </row>
    <row r="67" spans="1:5" x14ac:dyDescent="0.2">
      <c r="A67" s="9" t="s">
        <v>13</v>
      </c>
      <c r="B67" s="4">
        <v>2018</v>
      </c>
      <c r="C67" s="3" t="s">
        <v>49</v>
      </c>
      <c r="D67" s="10">
        <v>23773.72</v>
      </c>
      <c r="E67" s="3" t="s">
        <v>15</v>
      </c>
    </row>
    <row r="68" spans="1:5" x14ac:dyDescent="0.2">
      <c r="A68" s="9" t="s">
        <v>13</v>
      </c>
      <c r="B68" s="4">
        <v>2018</v>
      </c>
      <c r="C68" s="3" t="s">
        <v>49</v>
      </c>
      <c r="D68" s="10">
        <v>243953.88</v>
      </c>
      <c r="E68" s="3" t="s">
        <v>15</v>
      </c>
    </row>
    <row r="69" spans="1:5" x14ac:dyDescent="0.2">
      <c r="A69" s="9"/>
      <c r="B69" s="4"/>
      <c r="C69" s="3"/>
      <c r="D69" s="8">
        <f>D66+D67+D68</f>
        <v>400727.6</v>
      </c>
      <c r="E69" s="3"/>
    </row>
    <row r="70" spans="1:5" x14ac:dyDescent="0.2">
      <c r="A70" s="9"/>
      <c r="B70" s="4"/>
      <c r="C70" s="3"/>
      <c r="D70" s="10"/>
      <c r="E70" s="3"/>
    </row>
    <row r="71" spans="1:5" x14ac:dyDescent="0.2">
      <c r="A71" s="9"/>
      <c r="B71" s="4"/>
      <c r="C71" s="3"/>
      <c r="D71" s="7"/>
      <c r="E71" s="3"/>
    </row>
    <row r="72" spans="1:5" x14ac:dyDescent="0.2">
      <c r="A72" s="3"/>
      <c r="B72" s="4"/>
      <c r="C72" s="3"/>
      <c r="D72" s="5"/>
      <c r="E72" s="3"/>
    </row>
  </sheetData>
  <mergeCells count="1">
    <mergeCell ref="A1:E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perciballi</dc:creator>
  <cp:lastModifiedBy>Microsoft Office User</cp:lastModifiedBy>
  <cp:lastPrinted>2019-07-02T14:38:55Z</cp:lastPrinted>
  <dcterms:created xsi:type="dcterms:W3CDTF">2019-02-26T10:20:59Z</dcterms:created>
  <dcterms:modified xsi:type="dcterms:W3CDTF">2020-02-27T09:22:11Z</dcterms:modified>
</cp:coreProperties>
</file>