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X:\AS\Subacquea\GARE APNEA\GARE ASSETTO COSTANTE\2021\Giro d'Italia in Apnea - Tappa Capri\"/>
    </mc:Choice>
  </mc:AlternateContent>
  <bookViews>
    <workbookView xWindow="0" yWindow="0" windowWidth="15360" windowHeight="8700"/>
  </bookViews>
  <sheets>
    <sheet name="Risultati per Fipsa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44" i="1" l="1"/>
  <c r="V44" i="1"/>
  <c r="W44" i="1" s="1"/>
  <c r="AA44" i="1" s="1"/>
  <c r="K44" i="1"/>
  <c r="L44" i="1" s="1"/>
  <c r="P44" i="1" s="1"/>
  <c r="AG43" i="1"/>
  <c r="V43" i="1"/>
  <c r="W43" i="1" s="1"/>
  <c r="K43" i="1"/>
  <c r="L43" i="1" s="1"/>
  <c r="P43" i="1" s="1"/>
  <c r="AG42" i="1"/>
  <c r="AH42" i="1" s="1"/>
  <c r="AL42" i="1" s="1"/>
  <c r="V42" i="1"/>
  <c r="K42" i="1"/>
  <c r="L42" i="1" s="1"/>
  <c r="AG41" i="1"/>
  <c r="AH41" i="1" s="1"/>
  <c r="AL41" i="1" s="1"/>
  <c r="V41" i="1"/>
  <c r="W41" i="1" s="1"/>
  <c r="AA41" i="1" s="1"/>
  <c r="K41" i="1"/>
  <c r="AG40" i="1"/>
  <c r="V40" i="1"/>
  <c r="W40" i="1" s="1"/>
  <c r="AA40" i="1" s="1"/>
  <c r="K40" i="1"/>
  <c r="L40" i="1" s="1"/>
  <c r="P40" i="1" s="1"/>
  <c r="AG39" i="1"/>
  <c r="V39" i="1"/>
  <c r="W39" i="1" s="1"/>
  <c r="K39" i="1"/>
  <c r="L39" i="1" s="1"/>
  <c r="P39" i="1" s="1"/>
  <c r="AG38" i="1"/>
  <c r="AH38" i="1" s="1"/>
  <c r="AL38" i="1" s="1"/>
  <c r="V38" i="1"/>
  <c r="K38" i="1"/>
  <c r="AG37" i="1"/>
  <c r="AH37" i="1" s="1"/>
  <c r="AL37" i="1" s="1"/>
  <c r="V37" i="1"/>
  <c r="W37" i="1" s="1"/>
  <c r="AA37" i="1" s="1"/>
  <c r="P37" i="1"/>
  <c r="AG36" i="1"/>
  <c r="AH36" i="1" s="1"/>
  <c r="AL36" i="1" s="1"/>
  <c r="V36" i="1"/>
  <c r="K36" i="1"/>
  <c r="L36" i="1" s="1"/>
  <c r="AG35" i="1"/>
  <c r="AH35" i="1" s="1"/>
  <c r="AL35" i="1" s="1"/>
  <c r="V35" i="1"/>
  <c r="W35" i="1" s="1"/>
  <c r="AA35" i="1" s="1"/>
  <c r="K35" i="1"/>
  <c r="AG34" i="1"/>
  <c r="AH34" i="1" s="1"/>
  <c r="V34" i="1"/>
  <c r="W34" i="1" s="1"/>
  <c r="AA34" i="1" s="1"/>
  <c r="K34" i="1"/>
  <c r="L34" i="1" s="1"/>
  <c r="P34" i="1" s="1"/>
  <c r="AG33" i="1"/>
  <c r="V33" i="1"/>
  <c r="W33" i="1" s="1"/>
  <c r="K33" i="1"/>
  <c r="L33" i="1" s="1"/>
  <c r="P33" i="1" s="1"/>
  <c r="AG32" i="1"/>
  <c r="AH32" i="1" s="1"/>
  <c r="AL32" i="1" s="1"/>
  <c r="V32" i="1"/>
  <c r="K32" i="1"/>
  <c r="L32" i="1" s="1"/>
  <c r="AG31" i="1"/>
  <c r="AH31" i="1" s="1"/>
  <c r="AL31" i="1" s="1"/>
  <c r="V31" i="1"/>
  <c r="W31" i="1" s="1"/>
  <c r="AA31" i="1" s="1"/>
  <c r="K31" i="1"/>
  <c r="AG30" i="1"/>
  <c r="V30" i="1"/>
  <c r="W30" i="1" s="1"/>
  <c r="AA30" i="1" s="1"/>
  <c r="K30" i="1"/>
  <c r="L30" i="1" s="1"/>
  <c r="P30" i="1" s="1"/>
  <c r="AG29" i="1"/>
  <c r="V29" i="1"/>
  <c r="W29" i="1" s="1"/>
  <c r="K29" i="1"/>
  <c r="L29" i="1" s="1"/>
  <c r="P29" i="1" s="1"/>
  <c r="AG28" i="1"/>
  <c r="AH28" i="1" s="1"/>
  <c r="AL28" i="1" s="1"/>
  <c r="V28" i="1"/>
  <c r="K28" i="1"/>
  <c r="L28" i="1" s="1"/>
  <c r="AG27" i="1"/>
  <c r="AH27" i="1" s="1"/>
  <c r="AL27" i="1" s="1"/>
  <c r="V27" i="1"/>
  <c r="W27" i="1" s="1"/>
  <c r="AA27" i="1" s="1"/>
  <c r="K27" i="1"/>
  <c r="AL26" i="1"/>
  <c r="AG26" i="1"/>
  <c r="AH26" i="1" s="1"/>
  <c r="V26" i="1"/>
  <c r="W26" i="1" s="1"/>
  <c r="AA26" i="1" s="1"/>
  <c r="K26" i="1"/>
  <c r="L26" i="1" s="1"/>
  <c r="AG25" i="1"/>
  <c r="V25" i="1"/>
  <c r="W25" i="1" s="1"/>
  <c r="AA25" i="1" s="1"/>
  <c r="K25" i="1"/>
  <c r="L25" i="1" s="1"/>
  <c r="P25" i="1" s="1"/>
  <c r="AG24" i="1"/>
  <c r="AH24" i="1" s="1"/>
  <c r="V24" i="1"/>
  <c r="K24" i="1"/>
  <c r="L24" i="1" s="1"/>
  <c r="P24" i="1" s="1"/>
  <c r="AG23" i="1"/>
  <c r="AH23" i="1" s="1"/>
  <c r="AL23" i="1" s="1"/>
  <c r="V23" i="1"/>
  <c r="W23" i="1" s="1"/>
  <c r="K23" i="1"/>
  <c r="AG22" i="1"/>
  <c r="AH22" i="1" s="1"/>
  <c r="AL22" i="1" s="1"/>
  <c r="V22" i="1"/>
  <c r="W22" i="1" s="1"/>
  <c r="AA22" i="1" s="1"/>
  <c r="K22" i="1"/>
  <c r="AG21" i="1"/>
  <c r="V21" i="1"/>
  <c r="W21" i="1" s="1"/>
  <c r="AA21" i="1" s="1"/>
  <c r="K21" i="1"/>
  <c r="L21" i="1" s="1"/>
  <c r="P21" i="1" s="1"/>
  <c r="AG20" i="1"/>
  <c r="AH20" i="1" s="1"/>
  <c r="V20" i="1"/>
  <c r="K20" i="1"/>
  <c r="L20" i="1" s="1"/>
  <c r="P20" i="1" s="1"/>
  <c r="AG19" i="1"/>
  <c r="AH19" i="1" s="1"/>
  <c r="AL19" i="1" s="1"/>
  <c r="V19" i="1"/>
  <c r="K19" i="1"/>
  <c r="AG18" i="1"/>
  <c r="AH18" i="1" s="1"/>
  <c r="AL18" i="1" s="1"/>
  <c r="V18" i="1"/>
  <c r="W18" i="1" s="1"/>
  <c r="AA18" i="1" s="1"/>
  <c r="K18" i="1"/>
  <c r="AG17" i="1"/>
  <c r="V17" i="1"/>
  <c r="W17" i="1" s="1"/>
  <c r="AA17" i="1" s="1"/>
  <c r="K17" i="1"/>
  <c r="L17" i="1" s="1"/>
  <c r="P17" i="1" s="1"/>
  <c r="AG16" i="1"/>
  <c r="AH16" i="1" s="1"/>
  <c r="V16" i="1"/>
  <c r="K16" i="1"/>
  <c r="L16" i="1" s="1"/>
  <c r="P16" i="1" s="1"/>
  <c r="AG15" i="1"/>
  <c r="AH15" i="1" s="1"/>
  <c r="AL15" i="1" s="1"/>
  <c r="V15" i="1"/>
  <c r="K15" i="1"/>
  <c r="AG14" i="1"/>
  <c r="AH14" i="1" s="1"/>
  <c r="AL14" i="1" s="1"/>
  <c r="V14" i="1"/>
  <c r="W14" i="1" s="1"/>
  <c r="AA14" i="1" s="1"/>
  <c r="K14" i="1"/>
  <c r="AG13" i="1"/>
  <c r="V13" i="1"/>
  <c r="W13" i="1" s="1"/>
  <c r="AA13" i="1" s="1"/>
  <c r="K13" i="1"/>
  <c r="L13" i="1" s="1"/>
  <c r="P13" i="1" s="1"/>
  <c r="AG12" i="1"/>
  <c r="V12" i="1"/>
  <c r="K12" i="1"/>
  <c r="L12" i="1" s="1"/>
  <c r="P12" i="1" s="1"/>
  <c r="AG11" i="1"/>
  <c r="AH11" i="1" s="1"/>
  <c r="AL11" i="1" s="1"/>
  <c r="V11" i="1"/>
  <c r="W11" i="1" s="1"/>
  <c r="K11" i="1"/>
  <c r="AG10" i="1"/>
  <c r="AH10" i="1" s="1"/>
  <c r="AL10" i="1" s="1"/>
  <c r="AA10" i="1"/>
  <c r="V10" i="1"/>
  <c r="W10" i="1" s="1"/>
  <c r="K10" i="1"/>
  <c r="AG9" i="1"/>
  <c r="V9" i="1"/>
  <c r="W9" i="1" s="1"/>
  <c r="AA9" i="1" s="1"/>
  <c r="K9" i="1"/>
  <c r="L9" i="1" s="1"/>
  <c r="P9" i="1" s="1"/>
  <c r="AG8" i="1"/>
  <c r="AH8" i="1" s="1"/>
  <c r="V8" i="1"/>
  <c r="K8" i="1"/>
  <c r="L8" i="1" s="1"/>
  <c r="P8" i="1" s="1"/>
  <c r="AG7" i="1"/>
  <c r="AH7" i="1" s="1"/>
  <c r="AL7" i="1" s="1"/>
  <c r="V7" i="1"/>
  <c r="K7" i="1"/>
  <c r="AG6" i="1"/>
  <c r="AH6" i="1" s="1"/>
  <c r="AL6" i="1" s="1"/>
  <c r="V6" i="1"/>
  <c r="W6" i="1" s="1"/>
  <c r="AA6" i="1" s="1"/>
  <c r="K6" i="1"/>
  <c r="L6" i="1" s="1"/>
  <c r="AG5" i="1"/>
  <c r="V5" i="1"/>
  <c r="W5" i="1" s="1"/>
  <c r="AA5" i="1" s="1"/>
  <c r="K5" i="1"/>
  <c r="L5" i="1" s="1"/>
  <c r="P5" i="1" s="1"/>
  <c r="L22" i="1" l="1"/>
  <c r="P22" i="1" s="1"/>
  <c r="W7" i="1"/>
  <c r="AA7" i="1" s="1"/>
  <c r="L10" i="1"/>
  <c r="P10" i="1" s="1"/>
  <c r="AL20" i="1"/>
  <c r="AA23" i="1"/>
  <c r="P26" i="1"/>
  <c r="AA29" i="1"/>
  <c r="P32" i="1"/>
  <c r="AL34" i="1"/>
  <c r="L38" i="1"/>
  <c r="P38" i="1" s="1"/>
  <c r="AH40" i="1"/>
  <c r="AL40" i="1" s="1"/>
  <c r="AA11" i="1"/>
  <c r="AL16" i="1"/>
  <c r="AL24" i="1"/>
  <c r="P28" i="1"/>
  <c r="AA33" i="1"/>
  <c r="P36" i="1"/>
  <c r="L14" i="1"/>
  <c r="P14" i="1" s="1"/>
  <c r="W19" i="1"/>
  <c r="AA19" i="1" s="1"/>
  <c r="AH30" i="1"/>
  <c r="AL30" i="1" s="1"/>
  <c r="AA43" i="1"/>
  <c r="P6" i="1"/>
  <c r="AL8" i="1"/>
  <c r="AH12" i="1"/>
  <c r="AL12" i="1" s="1"/>
  <c r="W15" i="1"/>
  <c r="AA15" i="1" s="1"/>
  <c r="L18" i="1"/>
  <c r="P18" i="1" s="1"/>
  <c r="AA39" i="1"/>
  <c r="P42" i="1"/>
  <c r="AH5" i="1"/>
  <c r="AL5" i="1" s="1"/>
  <c r="L7" i="1"/>
  <c r="P7" i="1" s="1"/>
  <c r="W8" i="1"/>
  <c r="AA8" i="1" s="1"/>
  <c r="AH9" i="1"/>
  <c r="AL9" i="1" s="1"/>
  <c r="L11" i="1"/>
  <c r="P11" i="1" s="1"/>
  <c r="W12" i="1"/>
  <c r="AA12" i="1" s="1"/>
  <c r="AH13" i="1"/>
  <c r="AL13" i="1" s="1"/>
  <c r="L15" i="1"/>
  <c r="P15" i="1" s="1"/>
  <c r="W16" i="1"/>
  <c r="AA16" i="1" s="1"/>
  <c r="AH17" i="1"/>
  <c r="AL17" i="1" s="1"/>
  <c r="L19" i="1"/>
  <c r="P19" i="1" s="1"/>
  <c r="W20" i="1"/>
  <c r="AA20" i="1" s="1"/>
  <c r="AH21" i="1"/>
  <c r="AL21" i="1" s="1"/>
  <c r="L23" i="1"/>
  <c r="P23" i="1" s="1"/>
  <c r="W24" i="1"/>
  <c r="AA24" i="1" s="1"/>
  <c r="AH25" i="1"/>
  <c r="AL25" i="1" s="1"/>
  <c r="L27" i="1"/>
  <c r="P27" i="1" s="1"/>
  <c r="W28" i="1"/>
  <c r="AA28" i="1" s="1"/>
  <c r="AH29" i="1"/>
  <c r="AL29" i="1" s="1"/>
  <c r="L31" i="1"/>
  <c r="P31" i="1" s="1"/>
  <c r="W32" i="1"/>
  <c r="AA32" i="1" s="1"/>
  <c r="AH33" i="1"/>
  <c r="AL33" i="1" s="1"/>
  <c r="L35" i="1"/>
  <c r="P35" i="1" s="1"/>
  <c r="W36" i="1"/>
  <c r="AA36" i="1" s="1"/>
  <c r="W38" i="1"/>
  <c r="AA38" i="1" s="1"/>
  <c r="AH39" i="1"/>
  <c r="AL39" i="1" s="1"/>
  <c r="L41" i="1"/>
  <c r="P41" i="1" s="1"/>
  <c r="W42" i="1"/>
  <c r="AA42" i="1" s="1"/>
  <c r="AH43" i="1"/>
  <c r="AL43" i="1" s="1"/>
  <c r="AH44" i="1"/>
  <c r="AL44" i="1" s="1"/>
</calcChain>
</file>

<file path=xl/sharedStrings.xml><?xml version="1.0" encoding="utf-8"?>
<sst xmlns="http://schemas.openxmlformats.org/spreadsheetml/2006/main" count="233" uniqueCount="88">
  <si>
    <t>2^ Tappa outdoor
"FREEDIVING CAPRI CUP" e  "Giro d'Italia in Apnea 2021" 
CAPRI 15-16-17/10/2021
Specialità "ASSETTO COSTANTE con e senza attrezzatura o FREE"</t>
  </si>
  <si>
    <t>SOCIETA' / GRUPPO</t>
  </si>
  <si>
    <t>Atleta</t>
  </si>
  <si>
    <t>nr tess federale</t>
  </si>
  <si>
    <t>M/F</t>
  </si>
  <si>
    <t>type</t>
  </si>
  <si>
    <t>Profondità dichiarata mt</t>
  </si>
  <si>
    <t>Partenza prima dell'OT 
 ( X )</t>
  </si>
  <si>
    <t>Profondità raggiunta mt</t>
  </si>
  <si>
    <t>differenza mt</t>
  </si>
  <si>
    <t>mancato cartellino (5 mt)</t>
  </si>
  <si>
    <t xml:space="preserve">Partenza prima dell'OT    </t>
  </si>
  <si>
    <t>Blackout</t>
  </si>
  <si>
    <t>No prot.</t>
  </si>
  <si>
    <t>totale metri</t>
  </si>
  <si>
    <t>2K20 Sport Evolution</t>
  </si>
  <si>
    <t>Gallo Marco</t>
  </si>
  <si>
    <t>0846926</t>
  </si>
  <si>
    <t>M</t>
  </si>
  <si>
    <t>F</t>
  </si>
  <si>
    <t xml:space="preserve">Apnea Academy </t>
  </si>
  <si>
    <t>Lupo Enrico</t>
  </si>
  <si>
    <t>0171912</t>
  </si>
  <si>
    <t>Apnea Academy Competition</t>
  </si>
  <si>
    <t>Bezzi Silvia</t>
  </si>
  <si>
    <t>Cangiano Giulia</t>
  </si>
  <si>
    <t>D'Urso Maria Vittoria</t>
  </si>
  <si>
    <t>Amerighi Niccolò</t>
  </si>
  <si>
    <t>Capuozzo Roberto</t>
  </si>
  <si>
    <t>0990007</t>
  </si>
  <si>
    <t>Catalano Antonio</t>
  </si>
  <si>
    <t>Cordelli Francesco</t>
  </si>
  <si>
    <t>Ferro Andrea</t>
  </si>
  <si>
    <t>0552813</t>
  </si>
  <si>
    <t>La Gatta Valerio</t>
  </si>
  <si>
    <t>0990015</t>
  </si>
  <si>
    <t>Leo Francesco</t>
  </si>
  <si>
    <t>Lombardi Giuseppe</t>
  </si>
  <si>
    <t>0647426</t>
  </si>
  <si>
    <t>Magrini Jacopo</t>
  </si>
  <si>
    <t>R</t>
  </si>
  <si>
    <t>Ricciardi Stefano</t>
  </si>
  <si>
    <t>0843087</t>
  </si>
  <si>
    <t>Scafuto Luigi</t>
  </si>
  <si>
    <t>0643015</t>
  </si>
  <si>
    <t>Schuwerk Klaus</t>
  </si>
  <si>
    <t>Vitali Luca</t>
  </si>
  <si>
    <t>0102586</t>
  </si>
  <si>
    <t>Zanetto Marco</t>
  </si>
  <si>
    <t>Zani Marcello</t>
  </si>
  <si>
    <t>Zotta Marco</t>
  </si>
  <si>
    <t xml:space="preserve">Freediving World Italia </t>
  </si>
  <si>
    <t>Forlì Giovanni</t>
  </si>
  <si>
    <t>Gibarsub</t>
  </si>
  <si>
    <t>Mironi Antonio</t>
  </si>
  <si>
    <t>Heeresverein Wien (Austria)</t>
  </si>
  <si>
    <t>Martin Mueller</t>
  </si>
  <si>
    <t>AUTF00APN011125</t>
  </si>
  <si>
    <t>Lega Navale Italiana Sez. Pozzuoli</t>
  </si>
  <si>
    <t>Antonio Cafasso</t>
  </si>
  <si>
    <t>0554248</t>
  </si>
  <si>
    <t>Sottopressione Asd</t>
  </si>
  <si>
    <t>Pozzi Silvia</t>
  </si>
  <si>
    <t>Altomonte Carlo</t>
  </si>
  <si>
    <t>Cazzato Daniele</t>
  </si>
  <si>
    <t>Redaelli Marco</t>
  </si>
  <si>
    <t>Sub Sinnai</t>
  </si>
  <si>
    <t>Carrera Davide</t>
  </si>
  <si>
    <t>0220204</t>
  </si>
  <si>
    <t>Ferri Vincenzo</t>
  </si>
  <si>
    <t>0639864</t>
  </si>
  <si>
    <t>Water Instinct</t>
  </si>
  <si>
    <t>Turco Sergio</t>
  </si>
  <si>
    <t>0646760</t>
  </si>
  <si>
    <t>Cobau Anna</t>
  </si>
  <si>
    <t>0615977</t>
  </si>
  <si>
    <t>Rescigno Eva</t>
  </si>
  <si>
    <t>0990019</t>
  </si>
  <si>
    <t>Cajani Mauro</t>
  </si>
  <si>
    <t>0487880</t>
  </si>
  <si>
    <t>Gigliotti Roberto</t>
  </si>
  <si>
    <t>Paparella Riccardo</t>
  </si>
  <si>
    <t>0924648</t>
  </si>
  <si>
    <t>Rossi Marco</t>
  </si>
  <si>
    <t>Trapanese Vincenzo</t>
  </si>
  <si>
    <t>0990023</t>
  </si>
  <si>
    <t>CWTBF</t>
  </si>
  <si>
    <t>FIM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</si>
</sst>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0"/>
      <name val="Arial"/>
      <family val="2"/>
    </font>
    <font>
      <b/>
      <sz val="16"/>
      <color indexed="10"/>
      <name val="Arial"/>
      <family val="2"/>
    </font>
    <font>
      <sz val="8"/>
      <name val="Arial"/>
      <family val="2"/>
    </font>
    <font>
      <b/>
      <sz val="16"/>
      <name val="Arial"/>
      <family val="2"/>
    </font>
    <font>
      <sz val="12"/>
      <color indexed="9"/>
      <name val="Arial"/>
      <family val="2"/>
    </font>
    <font>
      <sz val="22"/>
      <color indexed="9"/>
      <name val="Arial"/>
      <family val="2"/>
    </font>
    <font>
      <sz val="10"/>
      <color indexed="9"/>
      <name val="Arial"/>
      <family val="2"/>
    </font>
    <font>
      <sz val="9"/>
      <color indexed="9"/>
      <name val="Arial"/>
      <family val="2"/>
    </font>
    <font>
      <sz val="11"/>
      <color indexed="9"/>
      <name val="Arial"/>
      <family val="2"/>
    </font>
    <font>
      <b/>
      <sz val="9"/>
      <name val="Arial"/>
      <family val="2"/>
    </font>
    <font>
      <b/>
      <sz val="9"/>
      <color indexed="10"/>
      <name val="Arial"/>
      <family val="2"/>
    </font>
    <font>
      <sz val="14"/>
      <name val="Calibri"/>
      <family val="2"/>
      <scheme val="minor"/>
    </font>
    <font>
      <sz val="9"/>
      <color rgb="FF792B13"/>
      <name val="Verdana"/>
      <family val="2"/>
    </font>
    <font>
      <b/>
      <sz val="10"/>
      <name val="Arial"/>
      <family val="2"/>
    </font>
    <font>
      <sz val="9"/>
      <name val="Verdana"/>
      <family val="2"/>
    </font>
    <font>
      <sz val="9"/>
      <color rgb="FF000000"/>
      <name val="Verdana"/>
      <family val="2"/>
    </font>
  </fonts>
  <fills count="1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9" fontId="2" fillId="0" borderId="0" applyFill="0" applyBorder="0" applyAlignment="0" applyProtection="0"/>
    <xf numFmtId="0" fontId="1" fillId="0" borderId="0"/>
  </cellStyleXfs>
  <cellXfs count="70">
    <xf numFmtId="0" fontId="0" fillId="0" borderId="0" xfId="0"/>
    <xf numFmtId="0" fontId="0" fillId="0" borderId="0" xfId="0" applyAlignment="1">
      <alignment vertical="center"/>
    </xf>
    <xf numFmtId="0" fontId="3" fillId="0" borderId="0" xfId="0" applyFont="1" applyAlignment="1">
      <alignment vertical="center" textRotation="90"/>
    </xf>
    <xf numFmtId="0" fontId="0" fillId="2" borderId="0" xfId="0" applyFill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textRotation="90" wrapText="1"/>
    </xf>
    <xf numFmtId="0" fontId="5" fillId="3" borderId="1" xfId="0" applyFont="1" applyFill="1" applyBorder="1" applyAlignment="1">
      <alignment horizontal="left" vertical="center" wrapText="1"/>
    </xf>
    <xf numFmtId="49" fontId="5" fillId="3" borderId="1" xfId="0" applyNumberFormat="1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0" fillId="8" borderId="6" xfId="0" applyFill="1" applyBorder="1" applyAlignment="1">
      <alignment horizontal="center" vertical="center"/>
    </xf>
    <xf numFmtId="0" fontId="1" fillId="8" borderId="6" xfId="2" applyFill="1" applyBorder="1"/>
    <xf numFmtId="0" fontId="14" fillId="8" borderId="6" xfId="2" applyFont="1" applyFill="1" applyBorder="1"/>
    <xf numFmtId="49" fontId="15" fillId="0" borderId="6" xfId="0" applyNumberFormat="1" applyFont="1" applyBorder="1"/>
    <xf numFmtId="0" fontId="0" fillId="8" borderId="6" xfId="0" applyFill="1" applyBorder="1" applyAlignment="1" applyProtection="1">
      <alignment horizontal="center" vertical="center"/>
      <protection locked="0"/>
    </xf>
    <xf numFmtId="2" fontId="5" fillId="8" borderId="6" xfId="0" applyNumberFormat="1" applyFont="1" applyFill="1" applyBorder="1" applyAlignment="1" applyProtection="1">
      <alignment horizontal="center" vertical="center"/>
      <protection locked="0"/>
    </xf>
    <xf numFmtId="0" fontId="16" fillId="8" borderId="6" xfId="0" applyFont="1" applyFill="1" applyBorder="1" applyAlignment="1" applyProtection="1">
      <alignment horizontal="center" vertical="center"/>
      <protection locked="0"/>
    </xf>
    <xf numFmtId="9" fontId="2" fillId="8" borderId="6" xfId="1" applyFill="1" applyBorder="1" applyAlignment="1" applyProtection="1">
      <alignment horizontal="center" vertical="center"/>
      <protection locked="0"/>
    </xf>
    <xf numFmtId="2" fontId="2" fillId="8" borderId="6" xfId="1" applyNumberFormat="1" applyFill="1" applyBorder="1" applyAlignment="1" applyProtection="1">
      <alignment horizontal="center" vertical="center"/>
      <protection locked="0"/>
    </xf>
    <xf numFmtId="2" fontId="0" fillId="8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left" vertical="center"/>
    </xf>
    <xf numFmtId="0" fontId="0" fillId="8" borderId="0" xfId="0" applyFill="1" applyAlignment="1">
      <alignment horizontal="left" vertical="center"/>
    </xf>
    <xf numFmtId="49" fontId="17" fillId="0" borderId="6" xfId="0" applyNumberFormat="1" applyFont="1" applyBorder="1"/>
    <xf numFmtId="49" fontId="18" fillId="0" borderId="6" xfId="0" applyNumberFormat="1" applyFont="1" applyBorder="1"/>
    <xf numFmtId="2" fontId="2" fillId="9" borderId="6" xfId="1" applyNumberFormat="1" applyFill="1" applyBorder="1" applyAlignment="1" applyProtection="1">
      <alignment horizontal="center" vertical="center"/>
      <protection locked="0"/>
    </xf>
    <xf numFmtId="2" fontId="0" fillId="9" borderId="6" xfId="0" applyNumberFormat="1" applyFill="1" applyBorder="1" applyAlignment="1">
      <alignment horizontal="center" vertical="center"/>
    </xf>
    <xf numFmtId="49" fontId="17" fillId="0" borderId="6" xfId="0" applyNumberFormat="1" applyFont="1" applyBorder="1" applyAlignment="1">
      <alignment vertical="center" wrapText="1"/>
    </xf>
    <xf numFmtId="0" fontId="0" fillId="8" borderId="6" xfId="0" applyFill="1" applyBorder="1" applyAlignment="1" applyProtection="1">
      <alignment horizontal="left" vertical="center"/>
      <protection locked="0"/>
    </xf>
    <xf numFmtId="49" fontId="0" fillId="8" borderId="6" xfId="0" applyNumberFormat="1" applyFill="1" applyBorder="1" applyAlignment="1" applyProtection="1">
      <alignment horizontal="left" vertical="center"/>
      <protection locked="0"/>
    </xf>
    <xf numFmtId="0" fontId="0" fillId="8" borderId="0" xfId="0" applyFill="1" applyAlignment="1">
      <alignment vertical="center"/>
    </xf>
    <xf numFmtId="0" fontId="16" fillId="8" borderId="0" xfId="0" applyFont="1" applyFill="1" applyAlignment="1">
      <alignment vertical="center" textRotation="90"/>
    </xf>
    <xf numFmtId="49" fontId="0" fillId="8" borderId="0" xfId="0" applyNumberFormat="1" applyFill="1" applyAlignment="1">
      <alignment horizontal="left" vertical="center"/>
    </xf>
    <xf numFmtId="0" fontId="16" fillId="8" borderId="0" xfId="0" applyFont="1" applyFill="1" applyAlignment="1">
      <alignment horizontal="center" vertical="center"/>
    </xf>
    <xf numFmtId="0" fontId="16" fillId="8" borderId="0" xfId="0" applyFont="1" applyFill="1" applyAlignment="1">
      <alignment vertical="center"/>
    </xf>
    <xf numFmtId="0" fontId="16" fillId="0" borderId="0" xfId="0" applyFont="1" applyAlignment="1">
      <alignment vertical="center" textRotation="90"/>
    </xf>
    <xf numFmtId="0" fontId="0" fillId="0" borderId="0" xfId="0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vertical="center"/>
    </xf>
    <xf numFmtId="0" fontId="12" fillId="7" borderId="5" xfId="0" applyFont="1" applyFill="1" applyBorder="1" applyAlignment="1">
      <alignment horizontal="center" vertical="center" wrapText="1"/>
    </xf>
    <xf numFmtId="0" fontId="12" fillId="7" borderId="9" xfId="0" applyFont="1" applyFill="1" applyBorder="1" applyAlignment="1">
      <alignment horizontal="center" vertical="center" wrapText="1"/>
    </xf>
    <xf numFmtId="0" fontId="13" fillId="7" borderId="6" xfId="0" applyFont="1" applyFill="1" applyBorder="1" applyAlignment="1">
      <alignment horizontal="center" vertical="center" wrapText="1"/>
    </xf>
    <xf numFmtId="0" fontId="13" fillId="7" borderId="7" xfId="0" applyFont="1" applyFill="1" applyBorder="1" applyAlignment="1">
      <alignment horizontal="center" vertical="center" wrapText="1"/>
    </xf>
    <xf numFmtId="0" fontId="13" fillId="7" borderId="10" xfId="0" applyFont="1" applyFill="1" applyBorder="1" applyAlignment="1">
      <alignment horizontal="center" vertical="center" wrapText="1"/>
    </xf>
    <xf numFmtId="0" fontId="0" fillId="4" borderId="4" xfId="0" applyFill="1" applyBorder="1" applyAlignment="1">
      <alignment horizontal="center" vertical="center" wrapText="1"/>
    </xf>
    <xf numFmtId="0" fontId="0" fillId="4" borderId="8" xfId="0" applyFill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center" vertical="center"/>
    </xf>
    <xf numFmtId="0" fontId="10" fillId="5" borderId="8" xfId="0" applyFont="1" applyFill="1" applyBorder="1" applyAlignment="1">
      <alignment horizontal="center" vertical="center"/>
    </xf>
    <xf numFmtId="0" fontId="11" fillId="5" borderId="4" xfId="0" applyFont="1" applyFill="1" applyBorder="1" applyAlignment="1">
      <alignment horizontal="center" vertical="center" textRotation="90" wrapText="1"/>
    </xf>
    <xf numFmtId="0" fontId="11" fillId="5" borderId="8" xfId="0" applyFont="1" applyFill="1" applyBorder="1" applyAlignment="1">
      <alignment horizontal="center" vertical="center" textRotation="90" wrapText="1"/>
    </xf>
    <xf numFmtId="0" fontId="12" fillId="4" borderId="4" xfId="0" applyFont="1" applyFill="1" applyBorder="1" applyAlignment="1">
      <alignment horizontal="center" vertical="center" textRotation="90" wrapText="1"/>
    </xf>
    <xf numFmtId="0" fontId="12" fillId="4" borderId="8" xfId="0" applyFont="1" applyFill="1" applyBorder="1" applyAlignment="1">
      <alignment horizontal="center" vertical="center" textRotation="90" wrapText="1"/>
    </xf>
    <xf numFmtId="0" fontId="12" fillId="6" borderId="4" xfId="0" applyFont="1" applyFill="1" applyBorder="1" applyAlignment="1">
      <alignment horizontal="center" vertical="center" textRotation="90" wrapText="1"/>
    </xf>
    <xf numFmtId="0" fontId="12" fillId="6" borderId="8" xfId="0" applyFont="1" applyFill="1" applyBorder="1" applyAlignment="1">
      <alignment horizontal="center" vertical="center" textRotation="90" wrapText="1"/>
    </xf>
    <xf numFmtId="0" fontId="12" fillId="7" borderId="4" xfId="0" applyFont="1" applyFill="1" applyBorder="1" applyAlignment="1">
      <alignment horizontal="center" vertical="center" textRotation="90" wrapText="1"/>
    </xf>
    <xf numFmtId="0" fontId="12" fillId="7" borderId="8" xfId="0" applyFont="1" applyFill="1" applyBorder="1" applyAlignment="1">
      <alignment horizontal="center" vertical="center" textRotation="90" wrapText="1"/>
    </xf>
    <xf numFmtId="0" fontId="4" fillId="0" borderId="0" xfId="0" applyFont="1" applyAlignment="1">
      <alignment horizontal="center" vertical="center" wrapText="1"/>
    </xf>
    <xf numFmtId="14" fontId="6" fillId="4" borderId="2" xfId="0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textRotation="90" wrapText="1"/>
    </xf>
    <xf numFmtId="0" fontId="7" fillId="5" borderId="8" xfId="0" applyFont="1" applyFill="1" applyBorder="1" applyAlignment="1">
      <alignment horizontal="center" vertical="center" textRotation="90" wrapText="1"/>
    </xf>
    <xf numFmtId="0" fontId="8" fillId="5" borderId="4" xfId="0" applyFont="1" applyFill="1" applyBorder="1" applyAlignment="1">
      <alignment horizontal="center" vertical="center"/>
    </xf>
    <xf numFmtId="0" fontId="8" fillId="5" borderId="8" xfId="0" applyFont="1" applyFill="1" applyBorder="1" applyAlignment="1">
      <alignment horizontal="center" vertical="center"/>
    </xf>
    <xf numFmtId="49" fontId="8" fillId="5" borderId="4" xfId="0" applyNumberFormat="1" applyFont="1" applyFill="1" applyBorder="1" applyAlignment="1">
      <alignment horizontal="center" vertical="center" wrapText="1"/>
    </xf>
    <xf numFmtId="49" fontId="8" fillId="5" borderId="8" xfId="0" applyNumberFormat="1" applyFont="1" applyFill="1" applyBorder="1" applyAlignment="1">
      <alignment horizontal="center" vertical="center" wrapText="1"/>
    </xf>
    <xf numFmtId="0" fontId="9" fillId="5" borderId="4" xfId="0" applyFont="1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</cellXfs>
  <cellStyles count="3">
    <cellStyle name="Normale" xfId="0" builtinId="0"/>
    <cellStyle name="Normale 5" xfId="2"/>
    <cellStyle name="Percentuale" xfId="1" builtinId="5"/>
  </cellStyles>
  <dxfs count="1">
    <dxf>
      <font>
        <color auto="1"/>
      </font>
      <fill>
        <patternFill>
          <bgColor theme="3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45"/>
  <sheetViews>
    <sheetView tabSelected="1" topLeftCell="D1" zoomScale="90" zoomScaleNormal="90" workbookViewId="0">
      <selection activeCell="AC1" sqref="AC1"/>
    </sheetView>
  </sheetViews>
  <sheetFormatPr defaultColWidth="11.5546875" defaultRowHeight="13.2" x14ac:dyDescent="0.25"/>
  <cols>
    <col min="1" max="1" width="1.88671875" customWidth="1"/>
    <col min="2" max="2" width="4.5546875" style="1" customWidth="1"/>
    <col min="3" max="3" width="28.44140625" style="36" customWidth="1"/>
    <col min="4" max="4" width="33.88671875" style="37" customWidth="1"/>
    <col min="5" max="5" width="15.44140625" style="38" customWidth="1"/>
    <col min="6" max="6" width="8.6640625" style="39" customWidth="1"/>
    <col min="7" max="7" width="7.6640625" style="1" customWidth="1"/>
    <col min="8" max="8" width="11.88671875" style="1" bestFit="1" customWidth="1"/>
    <col min="9" max="9" width="11.109375" style="1" hidden="1" customWidth="1"/>
    <col min="10" max="10" width="11.109375" style="40" bestFit="1" customWidth="1"/>
    <col min="11" max="11" width="11.109375" style="1" bestFit="1" customWidth="1"/>
    <col min="12" max="12" width="11.109375" style="1" customWidth="1"/>
    <col min="13" max="13" width="12.44140625" style="1" bestFit="1" customWidth="1"/>
    <col min="14" max="14" width="10.5546875" style="1" bestFit="1" customWidth="1"/>
    <col min="15" max="15" width="10.33203125" style="1" bestFit="1" customWidth="1"/>
    <col min="16" max="16" width="11.33203125" style="1" bestFit="1" customWidth="1"/>
    <col min="17" max="17" width="1.33203125" style="3" customWidth="1"/>
    <col min="18" max="18" width="7.6640625" style="1" customWidth="1"/>
    <col min="19" max="19" width="11.88671875" style="1" bestFit="1" customWidth="1"/>
    <col min="20" max="20" width="11.109375" style="1" hidden="1" customWidth="1"/>
    <col min="21" max="22" width="11.109375" style="1" bestFit="1" customWidth="1"/>
    <col min="23" max="23" width="12.44140625" style="1" bestFit="1" customWidth="1"/>
    <col min="24" max="24" width="10.5546875" style="1" bestFit="1" customWidth="1"/>
    <col min="25" max="25" width="10.33203125" style="1" bestFit="1" customWidth="1"/>
    <col min="26" max="26" width="5.6640625" style="1" customWidth="1"/>
    <col min="27" max="27" width="11.33203125" style="1" bestFit="1" customWidth="1"/>
    <col min="28" max="28" width="1.33203125" style="3" customWidth="1"/>
    <col min="29" max="29" width="7.6640625" style="1" customWidth="1"/>
    <col min="30" max="30" width="11.88671875" style="1" bestFit="1" customWidth="1"/>
    <col min="31" max="31" width="11.109375" style="1" hidden="1" customWidth="1"/>
    <col min="32" max="33" width="11.109375" style="1" bestFit="1" customWidth="1"/>
    <col min="34" max="34" width="12.44140625" style="1" bestFit="1" customWidth="1"/>
    <col min="35" max="35" width="10.5546875" style="1" bestFit="1" customWidth="1"/>
    <col min="36" max="36" width="10.33203125" style="1" bestFit="1" customWidth="1"/>
    <col min="37" max="37" width="5.6640625" style="1" customWidth="1"/>
    <col min="38" max="38" width="11.33203125" style="1" bestFit="1" customWidth="1"/>
    <col min="62" max="16384" width="11.5546875" style="1"/>
  </cols>
  <sheetData>
    <row r="1" spans="2:38" ht="87.75" customHeight="1" x14ac:dyDescent="0.25">
      <c r="C1" s="2"/>
      <c r="D1" s="58" t="s">
        <v>0</v>
      </c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</row>
    <row r="2" spans="2:38" s="4" customFormat="1" ht="35.25" customHeight="1" x14ac:dyDescent="0.25">
      <c r="C2" s="5"/>
      <c r="D2" s="6"/>
      <c r="E2" s="7"/>
      <c r="F2" s="8"/>
      <c r="G2" s="59">
        <v>44484</v>
      </c>
      <c r="H2" s="60"/>
      <c r="I2" s="60"/>
      <c r="J2" s="60"/>
      <c r="K2" s="60"/>
      <c r="L2" s="60"/>
      <c r="M2" s="60"/>
      <c r="N2" s="60"/>
      <c r="O2" s="60"/>
      <c r="P2" s="61"/>
      <c r="Q2" s="9"/>
      <c r="R2" s="59">
        <v>44485</v>
      </c>
      <c r="S2" s="60"/>
      <c r="T2" s="60"/>
      <c r="U2" s="60"/>
      <c r="V2" s="60"/>
      <c r="W2" s="60"/>
      <c r="X2" s="60"/>
      <c r="Y2" s="60"/>
      <c r="Z2" s="60"/>
      <c r="AA2" s="61"/>
      <c r="AB2" s="9"/>
      <c r="AC2" s="59">
        <v>44486</v>
      </c>
      <c r="AD2" s="60"/>
      <c r="AE2" s="60"/>
      <c r="AF2" s="60"/>
      <c r="AG2" s="60"/>
      <c r="AH2" s="60"/>
      <c r="AI2" s="60"/>
      <c r="AJ2" s="60"/>
      <c r="AK2" s="60"/>
      <c r="AL2" s="61"/>
    </row>
    <row r="3" spans="2:38" s="10" customFormat="1" ht="59.25" customHeight="1" x14ac:dyDescent="0.25">
      <c r="C3" s="62" t="s">
        <v>1</v>
      </c>
      <c r="D3" s="64" t="s">
        <v>2</v>
      </c>
      <c r="E3" s="66" t="s">
        <v>3</v>
      </c>
      <c r="F3" s="68" t="s">
        <v>4</v>
      </c>
      <c r="G3" s="48" t="s">
        <v>5</v>
      </c>
      <c r="H3" s="50" t="s">
        <v>6</v>
      </c>
      <c r="I3" s="52" t="s">
        <v>7</v>
      </c>
      <c r="J3" s="54" t="s">
        <v>8</v>
      </c>
      <c r="K3" s="56" t="s">
        <v>9</v>
      </c>
      <c r="L3" s="56" t="s">
        <v>10</v>
      </c>
      <c r="M3" s="41" t="s">
        <v>11</v>
      </c>
      <c r="N3" s="43" t="s">
        <v>12</v>
      </c>
      <c r="O3" s="44" t="s">
        <v>13</v>
      </c>
      <c r="P3" s="46" t="s">
        <v>14</v>
      </c>
      <c r="Q3" s="11"/>
      <c r="R3" s="48" t="s">
        <v>5</v>
      </c>
      <c r="S3" s="50" t="s">
        <v>6</v>
      </c>
      <c r="T3" s="52" t="s">
        <v>7</v>
      </c>
      <c r="U3" s="54" t="s">
        <v>8</v>
      </c>
      <c r="V3" s="56" t="s">
        <v>9</v>
      </c>
      <c r="W3" s="56" t="s">
        <v>10</v>
      </c>
      <c r="X3" s="41" t="s">
        <v>11</v>
      </c>
      <c r="Y3" s="43" t="s">
        <v>12</v>
      </c>
      <c r="Z3" s="44" t="s">
        <v>13</v>
      </c>
      <c r="AA3" s="46" t="s">
        <v>14</v>
      </c>
      <c r="AB3" s="11"/>
      <c r="AC3" s="48" t="s">
        <v>5</v>
      </c>
      <c r="AD3" s="50" t="s">
        <v>6</v>
      </c>
      <c r="AE3" s="52" t="s">
        <v>7</v>
      </c>
      <c r="AF3" s="54" t="s">
        <v>8</v>
      </c>
      <c r="AG3" s="56" t="s">
        <v>9</v>
      </c>
      <c r="AH3" s="56" t="s">
        <v>10</v>
      </c>
      <c r="AI3" s="41" t="s">
        <v>11</v>
      </c>
      <c r="AJ3" s="43" t="s">
        <v>12</v>
      </c>
      <c r="AK3" s="44" t="s">
        <v>13</v>
      </c>
      <c r="AL3" s="46" t="s">
        <v>14</v>
      </c>
    </row>
    <row r="4" spans="2:38" s="10" customFormat="1" ht="93" customHeight="1" x14ac:dyDescent="0.25">
      <c r="C4" s="63"/>
      <c r="D4" s="65"/>
      <c r="E4" s="67"/>
      <c r="F4" s="69"/>
      <c r="G4" s="49"/>
      <c r="H4" s="51"/>
      <c r="I4" s="53"/>
      <c r="J4" s="55"/>
      <c r="K4" s="57"/>
      <c r="L4" s="57"/>
      <c r="M4" s="42"/>
      <c r="N4" s="43"/>
      <c r="O4" s="45"/>
      <c r="P4" s="47"/>
      <c r="Q4" s="11"/>
      <c r="R4" s="49"/>
      <c r="S4" s="51"/>
      <c r="T4" s="53"/>
      <c r="U4" s="55"/>
      <c r="V4" s="57"/>
      <c r="W4" s="57"/>
      <c r="X4" s="42"/>
      <c r="Y4" s="43"/>
      <c r="Z4" s="45"/>
      <c r="AA4" s="47"/>
      <c r="AB4" s="11"/>
      <c r="AC4" s="49"/>
      <c r="AD4" s="51"/>
      <c r="AE4" s="53"/>
      <c r="AF4" s="55"/>
      <c r="AG4" s="57"/>
      <c r="AH4" s="57"/>
      <c r="AI4" s="42"/>
      <c r="AJ4" s="43"/>
      <c r="AK4" s="45"/>
      <c r="AL4" s="47"/>
    </row>
    <row r="5" spans="2:38" s="23" customFormat="1" ht="20.25" customHeight="1" x14ac:dyDescent="0.35">
      <c r="B5" s="12">
        <v>1</v>
      </c>
      <c r="C5" s="13" t="s">
        <v>15</v>
      </c>
      <c r="D5" s="14" t="s">
        <v>16</v>
      </c>
      <c r="E5" s="15" t="s">
        <v>17</v>
      </c>
      <c r="F5" s="16" t="s">
        <v>18</v>
      </c>
      <c r="G5" s="16"/>
      <c r="H5" s="16"/>
      <c r="I5" s="17"/>
      <c r="J5" s="18"/>
      <c r="K5" s="16">
        <f t="shared" ref="K5:K36" si="0">H5-J5</f>
        <v>0</v>
      </c>
      <c r="L5" s="16">
        <f t="shared" ref="L5:L36" si="1">IF(K5=0,0,5)</f>
        <v>0</v>
      </c>
      <c r="M5" s="19"/>
      <c r="N5" s="20"/>
      <c r="O5" s="20"/>
      <c r="P5" s="21">
        <f t="shared" ref="P5:P44" si="2">IF(N5=0,IF(O5=0,J5-K5-L5-M5,"NP"),"BO")</f>
        <v>0</v>
      </c>
      <c r="Q5" s="22"/>
      <c r="R5" s="16"/>
      <c r="S5" s="16"/>
      <c r="T5" s="17"/>
      <c r="U5" s="16"/>
      <c r="V5" s="16">
        <f t="shared" ref="V5:V44" si="3">S5-U5</f>
        <v>0</v>
      </c>
      <c r="W5" s="16">
        <f t="shared" ref="W5:W44" si="4">IF(V5=0,0,5)</f>
        <v>0</v>
      </c>
      <c r="X5" s="20">
        <v>0</v>
      </c>
      <c r="Y5" s="20">
        <v>0</v>
      </c>
      <c r="Z5" s="20">
        <v>0</v>
      </c>
      <c r="AA5" s="21">
        <f t="shared" ref="AA5:AA44" si="5">IF(Y5=0,IF(Z5=0,U5-V5-W5-X5,"NP"),"BO")</f>
        <v>0</v>
      </c>
      <c r="AB5" s="22"/>
      <c r="AC5" s="16" t="s">
        <v>87</v>
      </c>
      <c r="AD5" s="16">
        <v>50</v>
      </c>
      <c r="AE5" s="17"/>
      <c r="AF5" s="16">
        <v>38</v>
      </c>
      <c r="AG5" s="16">
        <f t="shared" ref="AG5:AG44" si="6">AD5-AF5</f>
        <v>12</v>
      </c>
      <c r="AH5" s="16">
        <f t="shared" ref="AH5:AH44" si="7">IF(AG5=0,0,5)</f>
        <v>5</v>
      </c>
      <c r="AI5" s="20">
        <v>0</v>
      </c>
      <c r="AJ5" s="20">
        <v>0</v>
      </c>
      <c r="AK5" s="20">
        <v>0</v>
      </c>
      <c r="AL5" s="21">
        <f t="shared" ref="AL5:AL44" si="8">IF(AJ5=0,IF(AK5=0,AF5-AG5-AH5-AI5,"NP"),"BO")</f>
        <v>21</v>
      </c>
    </row>
    <row r="6" spans="2:38" s="23" customFormat="1" ht="20.25" customHeight="1" x14ac:dyDescent="0.35">
      <c r="B6" s="12">
        <v>2</v>
      </c>
      <c r="C6" s="13" t="s">
        <v>20</v>
      </c>
      <c r="D6" s="14" t="s">
        <v>21</v>
      </c>
      <c r="E6" s="24" t="s">
        <v>22</v>
      </c>
      <c r="F6" s="16" t="s">
        <v>18</v>
      </c>
      <c r="G6" s="16"/>
      <c r="H6" s="16"/>
      <c r="I6" s="17"/>
      <c r="J6" s="18"/>
      <c r="K6" s="16">
        <f t="shared" si="0"/>
        <v>0</v>
      </c>
      <c r="L6" s="16">
        <f t="shared" si="1"/>
        <v>0</v>
      </c>
      <c r="M6" s="19"/>
      <c r="N6" s="20"/>
      <c r="O6" s="20"/>
      <c r="P6" s="21">
        <f t="shared" si="2"/>
        <v>0</v>
      </c>
      <c r="Q6" s="22"/>
      <c r="R6" s="16" t="s">
        <v>87</v>
      </c>
      <c r="S6" s="16">
        <v>45</v>
      </c>
      <c r="T6" s="17"/>
      <c r="U6" s="16">
        <v>45</v>
      </c>
      <c r="V6" s="16">
        <f t="shared" si="3"/>
        <v>0</v>
      </c>
      <c r="W6" s="16">
        <f t="shared" si="4"/>
        <v>0</v>
      </c>
      <c r="X6" s="20">
        <v>0</v>
      </c>
      <c r="Y6" s="20">
        <v>0</v>
      </c>
      <c r="Z6" s="20">
        <v>0</v>
      </c>
      <c r="AA6" s="21">
        <f t="shared" si="5"/>
        <v>45</v>
      </c>
      <c r="AB6" s="22"/>
      <c r="AC6" s="16"/>
      <c r="AD6" s="16"/>
      <c r="AE6" s="17"/>
      <c r="AF6" s="16"/>
      <c r="AG6" s="16">
        <f t="shared" si="6"/>
        <v>0</v>
      </c>
      <c r="AH6" s="16">
        <f t="shared" si="7"/>
        <v>0</v>
      </c>
      <c r="AI6" s="20">
        <v>0</v>
      </c>
      <c r="AJ6" s="20">
        <v>0</v>
      </c>
      <c r="AK6" s="20">
        <v>0</v>
      </c>
      <c r="AL6" s="21">
        <f t="shared" si="8"/>
        <v>0</v>
      </c>
    </row>
    <row r="7" spans="2:38" s="23" customFormat="1" ht="20.25" customHeight="1" x14ac:dyDescent="0.35">
      <c r="B7" s="12">
        <v>3</v>
      </c>
      <c r="C7" s="13" t="s">
        <v>23</v>
      </c>
      <c r="D7" s="14" t="s">
        <v>24</v>
      </c>
      <c r="E7" s="25">
        <v>1178295</v>
      </c>
      <c r="F7" s="16" t="s">
        <v>19</v>
      </c>
      <c r="G7" s="16" t="s">
        <v>86</v>
      </c>
      <c r="H7" s="16">
        <v>20</v>
      </c>
      <c r="I7" s="17"/>
      <c r="J7" s="18">
        <v>20</v>
      </c>
      <c r="K7" s="16">
        <f t="shared" si="0"/>
        <v>0</v>
      </c>
      <c r="L7" s="16">
        <f t="shared" si="1"/>
        <v>0</v>
      </c>
      <c r="M7" s="19"/>
      <c r="N7" s="20"/>
      <c r="O7" s="20"/>
      <c r="P7" s="21">
        <f t="shared" si="2"/>
        <v>20</v>
      </c>
      <c r="Q7" s="22"/>
      <c r="R7" s="16" t="s">
        <v>86</v>
      </c>
      <c r="S7" s="16">
        <v>25</v>
      </c>
      <c r="T7" s="17"/>
      <c r="U7" s="16">
        <v>25</v>
      </c>
      <c r="V7" s="16">
        <f t="shared" si="3"/>
        <v>0</v>
      </c>
      <c r="W7" s="16">
        <f t="shared" si="4"/>
        <v>0</v>
      </c>
      <c r="X7" s="20">
        <v>0</v>
      </c>
      <c r="Y7" s="20">
        <v>0</v>
      </c>
      <c r="Z7" s="20">
        <v>0</v>
      </c>
      <c r="AA7" s="21">
        <f t="shared" si="5"/>
        <v>25</v>
      </c>
      <c r="AB7" s="22"/>
      <c r="AC7" s="16" t="s">
        <v>86</v>
      </c>
      <c r="AD7" s="16">
        <v>30</v>
      </c>
      <c r="AE7" s="17"/>
      <c r="AF7" s="16">
        <v>22</v>
      </c>
      <c r="AG7" s="16">
        <f t="shared" si="6"/>
        <v>8</v>
      </c>
      <c r="AH7" s="16">
        <f t="shared" si="7"/>
        <v>5</v>
      </c>
      <c r="AI7" s="20">
        <v>0</v>
      </c>
      <c r="AJ7" s="20">
        <v>0</v>
      </c>
      <c r="AK7" s="20">
        <v>0</v>
      </c>
      <c r="AL7" s="21">
        <f t="shared" si="8"/>
        <v>9</v>
      </c>
    </row>
    <row r="8" spans="2:38" s="23" customFormat="1" ht="20.25" customHeight="1" x14ac:dyDescent="0.35">
      <c r="B8" s="12">
        <v>4</v>
      </c>
      <c r="C8" s="13" t="s">
        <v>23</v>
      </c>
      <c r="D8" s="14" t="s">
        <v>25</v>
      </c>
      <c r="E8" s="25">
        <v>1032359</v>
      </c>
      <c r="F8" s="16" t="s">
        <v>19</v>
      </c>
      <c r="G8" s="16"/>
      <c r="H8" s="16"/>
      <c r="I8" s="17"/>
      <c r="J8" s="18"/>
      <c r="K8" s="16">
        <f t="shared" si="0"/>
        <v>0</v>
      </c>
      <c r="L8" s="16">
        <f t="shared" si="1"/>
        <v>0</v>
      </c>
      <c r="M8" s="19"/>
      <c r="N8" s="20"/>
      <c r="O8" s="20"/>
      <c r="P8" s="21">
        <f t="shared" si="2"/>
        <v>0</v>
      </c>
      <c r="Q8" s="22"/>
      <c r="R8" s="16" t="s">
        <v>86</v>
      </c>
      <c r="S8" s="16">
        <v>30</v>
      </c>
      <c r="T8" s="17"/>
      <c r="U8" s="16">
        <v>30</v>
      </c>
      <c r="V8" s="16">
        <f t="shared" si="3"/>
        <v>0</v>
      </c>
      <c r="W8" s="16">
        <f t="shared" si="4"/>
        <v>0</v>
      </c>
      <c r="X8" s="20">
        <v>0</v>
      </c>
      <c r="Y8" s="20">
        <v>0</v>
      </c>
      <c r="Z8" s="20">
        <v>0</v>
      </c>
      <c r="AA8" s="21">
        <f t="shared" si="5"/>
        <v>30</v>
      </c>
      <c r="AB8" s="22"/>
      <c r="AC8" s="16" t="s">
        <v>18</v>
      </c>
      <c r="AD8" s="16">
        <v>33</v>
      </c>
      <c r="AE8" s="17"/>
      <c r="AF8" s="16">
        <v>33</v>
      </c>
      <c r="AG8" s="16">
        <f t="shared" si="6"/>
        <v>0</v>
      </c>
      <c r="AH8" s="16">
        <f t="shared" si="7"/>
        <v>0</v>
      </c>
      <c r="AI8" s="20">
        <v>0</v>
      </c>
      <c r="AJ8" s="20">
        <v>0</v>
      </c>
      <c r="AK8" s="20">
        <v>0</v>
      </c>
      <c r="AL8" s="21">
        <f t="shared" si="8"/>
        <v>33</v>
      </c>
    </row>
    <row r="9" spans="2:38" s="23" customFormat="1" ht="20.25" customHeight="1" x14ac:dyDescent="0.35">
      <c r="B9" s="12">
        <v>5</v>
      </c>
      <c r="C9" s="13" t="s">
        <v>23</v>
      </c>
      <c r="D9" s="14" t="s">
        <v>26</v>
      </c>
      <c r="E9" s="24">
        <v>1393569</v>
      </c>
      <c r="F9" s="16" t="s">
        <v>19</v>
      </c>
      <c r="G9" s="16"/>
      <c r="H9" s="16"/>
      <c r="I9" s="17"/>
      <c r="J9" s="18"/>
      <c r="K9" s="16">
        <f t="shared" si="0"/>
        <v>0</v>
      </c>
      <c r="L9" s="16">
        <f t="shared" si="1"/>
        <v>0</v>
      </c>
      <c r="M9" s="19"/>
      <c r="N9" s="20"/>
      <c r="O9" s="20"/>
      <c r="P9" s="21">
        <f t="shared" si="2"/>
        <v>0</v>
      </c>
      <c r="Q9" s="22"/>
      <c r="R9" s="16" t="s">
        <v>18</v>
      </c>
      <c r="S9" s="16">
        <v>35</v>
      </c>
      <c r="T9" s="17"/>
      <c r="U9" s="16">
        <v>35</v>
      </c>
      <c r="V9" s="16">
        <f t="shared" si="3"/>
        <v>0</v>
      </c>
      <c r="W9" s="16">
        <f t="shared" si="4"/>
        <v>0</v>
      </c>
      <c r="X9" s="20">
        <v>0</v>
      </c>
      <c r="Y9" s="20">
        <v>0</v>
      </c>
      <c r="Z9" s="20">
        <v>0</v>
      </c>
      <c r="AA9" s="21">
        <f t="shared" si="5"/>
        <v>35</v>
      </c>
      <c r="AB9" s="22"/>
      <c r="AC9" s="16"/>
      <c r="AD9" s="16"/>
      <c r="AE9" s="17"/>
      <c r="AF9" s="16"/>
      <c r="AG9" s="16">
        <f t="shared" si="6"/>
        <v>0</v>
      </c>
      <c r="AH9" s="16">
        <f t="shared" si="7"/>
        <v>0</v>
      </c>
      <c r="AI9" s="20">
        <v>0</v>
      </c>
      <c r="AJ9" s="20">
        <v>0</v>
      </c>
      <c r="AK9" s="20">
        <v>0</v>
      </c>
      <c r="AL9" s="21">
        <f t="shared" si="8"/>
        <v>0</v>
      </c>
    </row>
    <row r="10" spans="2:38" s="23" customFormat="1" ht="20.25" customHeight="1" x14ac:dyDescent="0.35">
      <c r="B10" s="12">
        <v>6</v>
      </c>
      <c r="C10" s="13" t="s">
        <v>23</v>
      </c>
      <c r="D10" s="14" t="s">
        <v>27</v>
      </c>
      <c r="E10" s="24">
        <v>1394199</v>
      </c>
      <c r="F10" s="16" t="s">
        <v>18</v>
      </c>
      <c r="G10" s="16"/>
      <c r="H10" s="16"/>
      <c r="I10" s="17"/>
      <c r="J10" s="18"/>
      <c r="K10" s="16">
        <f t="shared" si="0"/>
        <v>0</v>
      </c>
      <c r="L10" s="16">
        <f t="shared" si="1"/>
        <v>0</v>
      </c>
      <c r="M10" s="19"/>
      <c r="N10" s="20"/>
      <c r="O10" s="20"/>
      <c r="P10" s="21">
        <f t="shared" si="2"/>
        <v>0</v>
      </c>
      <c r="Q10" s="22"/>
      <c r="R10" s="16" t="s">
        <v>86</v>
      </c>
      <c r="S10" s="16">
        <v>52</v>
      </c>
      <c r="T10" s="17"/>
      <c r="U10" s="16">
        <v>52</v>
      </c>
      <c r="V10" s="16">
        <f t="shared" si="3"/>
        <v>0</v>
      </c>
      <c r="W10" s="16">
        <f t="shared" si="4"/>
        <v>0</v>
      </c>
      <c r="X10" s="20">
        <v>0</v>
      </c>
      <c r="Y10" s="20">
        <v>0</v>
      </c>
      <c r="Z10" s="26">
        <v>1</v>
      </c>
      <c r="AA10" s="27" t="str">
        <f t="shared" si="5"/>
        <v>NP</v>
      </c>
      <c r="AB10" s="22"/>
      <c r="AC10" s="16"/>
      <c r="AD10" s="16"/>
      <c r="AE10" s="17"/>
      <c r="AF10" s="16"/>
      <c r="AG10" s="16">
        <f t="shared" si="6"/>
        <v>0</v>
      </c>
      <c r="AH10" s="16">
        <f t="shared" si="7"/>
        <v>0</v>
      </c>
      <c r="AI10" s="20">
        <v>0</v>
      </c>
      <c r="AJ10" s="20">
        <v>0</v>
      </c>
      <c r="AK10" s="20">
        <v>0</v>
      </c>
      <c r="AL10" s="21">
        <f t="shared" si="8"/>
        <v>0</v>
      </c>
    </row>
    <row r="11" spans="2:38" s="23" customFormat="1" ht="20.25" customHeight="1" x14ac:dyDescent="0.35">
      <c r="B11" s="12">
        <v>7</v>
      </c>
      <c r="C11" s="13" t="s">
        <v>23</v>
      </c>
      <c r="D11" s="14" t="s">
        <v>28</v>
      </c>
      <c r="E11" s="24" t="s">
        <v>29</v>
      </c>
      <c r="F11" s="16" t="s">
        <v>18</v>
      </c>
      <c r="G11" s="16"/>
      <c r="H11" s="16"/>
      <c r="I11" s="17"/>
      <c r="J11" s="18"/>
      <c r="K11" s="16">
        <f t="shared" si="0"/>
        <v>0</v>
      </c>
      <c r="L11" s="16">
        <f t="shared" si="1"/>
        <v>0</v>
      </c>
      <c r="M11" s="19"/>
      <c r="N11" s="20"/>
      <c r="O11" s="20"/>
      <c r="P11" s="21">
        <f t="shared" si="2"/>
        <v>0</v>
      </c>
      <c r="Q11" s="22"/>
      <c r="R11" s="16" t="s">
        <v>86</v>
      </c>
      <c r="S11" s="16">
        <v>30</v>
      </c>
      <c r="T11" s="17"/>
      <c r="U11" s="16">
        <v>22</v>
      </c>
      <c r="V11" s="16">
        <f t="shared" si="3"/>
        <v>8</v>
      </c>
      <c r="W11" s="16">
        <f t="shared" si="4"/>
        <v>5</v>
      </c>
      <c r="X11" s="20">
        <v>0</v>
      </c>
      <c r="Y11" s="20">
        <v>0</v>
      </c>
      <c r="Z11" s="20">
        <v>0</v>
      </c>
      <c r="AA11" s="21">
        <f t="shared" si="5"/>
        <v>9</v>
      </c>
      <c r="AB11" s="22"/>
      <c r="AC11" s="16" t="s">
        <v>86</v>
      </c>
      <c r="AD11" s="16">
        <v>30</v>
      </c>
      <c r="AE11" s="17"/>
      <c r="AF11" s="16">
        <v>25</v>
      </c>
      <c r="AG11" s="16">
        <f t="shared" si="6"/>
        <v>5</v>
      </c>
      <c r="AH11" s="16">
        <f t="shared" si="7"/>
        <v>5</v>
      </c>
      <c r="AI11" s="20">
        <v>0</v>
      </c>
      <c r="AJ11" s="20">
        <v>0</v>
      </c>
      <c r="AK11" s="20">
        <v>0</v>
      </c>
      <c r="AL11" s="21">
        <f t="shared" si="8"/>
        <v>15</v>
      </c>
    </row>
    <row r="12" spans="2:38" s="23" customFormat="1" ht="20.25" customHeight="1" x14ac:dyDescent="0.35">
      <c r="B12" s="12">
        <v>8</v>
      </c>
      <c r="C12" s="13" t="s">
        <v>23</v>
      </c>
      <c r="D12" s="14" t="s">
        <v>30</v>
      </c>
      <c r="E12" s="28">
        <v>1094664</v>
      </c>
      <c r="F12" s="16" t="s">
        <v>18</v>
      </c>
      <c r="G12" s="16"/>
      <c r="H12" s="16"/>
      <c r="I12" s="17"/>
      <c r="J12" s="18"/>
      <c r="K12" s="16">
        <f t="shared" si="0"/>
        <v>0</v>
      </c>
      <c r="L12" s="16">
        <f t="shared" si="1"/>
        <v>0</v>
      </c>
      <c r="M12" s="19"/>
      <c r="N12" s="20"/>
      <c r="O12" s="20"/>
      <c r="P12" s="21">
        <f t="shared" si="2"/>
        <v>0</v>
      </c>
      <c r="Q12" s="22"/>
      <c r="R12" s="16" t="s">
        <v>86</v>
      </c>
      <c r="S12" s="16">
        <v>33</v>
      </c>
      <c r="T12" s="17"/>
      <c r="U12" s="16">
        <v>33</v>
      </c>
      <c r="V12" s="16">
        <f t="shared" si="3"/>
        <v>0</v>
      </c>
      <c r="W12" s="16">
        <f t="shared" si="4"/>
        <v>0</v>
      </c>
      <c r="X12" s="20">
        <v>0</v>
      </c>
      <c r="Y12" s="20">
        <v>0</v>
      </c>
      <c r="Z12" s="20">
        <v>0</v>
      </c>
      <c r="AA12" s="21">
        <f t="shared" si="5"/>
        <v>33</v>
      </c>
      <c r="AB12" s="22"/>
      <c r="AC12" s="16"/>
      <c r="AD12" s="16"/>
      <c r="AE12" s="17"/>
      <c r="AF12" s="16"/>
      <c r="AG12" s="16">
        <f t="shared" si="6"/>
        <v>0</v>
      </c>
      <c r="AH12" s="16">
        <f t="shared" si="7"/>
        <v>0</v>
      </c>
      <c r="AI12" s="20">
        <v>0</v>
      </c>
      <c r="AJ12" s="20">
        <v>0</v>
      </c>
      <c r="AK12" s="20">
        <v>0</v>
      </c>
      <c r="AL12" s="21">
        <f t="shared" si="8"/>
        <v>0</v>
      </c>
    </row>
    <row r="13" spans="2:38" s="23" customFormat="1" ht="20.25" customHeight="1" x14ac:dyDescent="0.35">
      <c r="B13" s="12">
        <v>9</v>
      </c>
      <c r="C13" s="13" t="s">
        <v>23</v>
      </c>
      <c r="D13" s="14" t="s">
        <v>31</v>
      </c>
      <c r="E13" s="24">
        <v>1394197</v>
      </c>
      <c r="F13" s="16" t="s">
        <v>18</v>
      </c>
      <c r="G13" s="16"/>
      <c r="H13" s="16"/>
      <c r="I13" s="17"/>
      <c r="J13" s="18"/>
      <c r="K13" s="16">
        <f t="shared" si="0"/>
        <v>0</v>
      </c>
      <c r="L13" s="16">
        <f t="shared" si="1"/>
        <v>0</v>
      </c>
      <c r="M13" s="19"/>
      <c r="N13" s="20"/>
      <c r="O13" s="20"/>
      <c r="P13" s="21">
        <f t="shared" si="2"/>
        <v>0</v>
      </c>
      <c r="Q13" s="22"/>
      <c r="R13" s="16" t="s">
        <v>86</v>
      </c>
      <c r="S13" s="16">
        <v>48</v>
      </c>
      <c r="T13" s="17"/>
      <c r="U13" s="16">
        <v>48</v>
      </c>
      <c r="V13" s="16">
        <f t="shared" si="3"/>
        <v>0</v>
      </c>
      <c r="W13" s="16">
        <f t="shared" si="4"/>
        <v>0</v>
      </c>
      <c r="X13" s="20">
        <v>0</v>
      </c>
      <c r="Y13" s="20">
        <v>0</v>
      </c>
      <c r="Z13" s="20">
        <v>0</v>
      </c>
      <c r="AA13" s="21">
        <f t="shared" si="5"/>
        <v>48</v>
      </c>
      <c r="AB13" s="22"/>
      <c r="AC13" s="16" t="s">
        <v>86</v>
      </c>
      <c r="AD13" s="16">
        <v>52</v>
      </c>
      <c r="AE13" s="17"/>
      <c r="AF13" s="16">
        <v>52</v>
      </c>
      <c r="AG13" s="16">
        <f t="shared" si="6"/>
        <v>0</v>
      </c>
      <c r="AH13" s="16">
        <f t="shared" si="7"/>
        <v>0</v>
      </c>
      <c r="AI13" s="20">
        <v>0</v>
      </c>
      <c r="AJ13" s="20">
        <v>0</v>
      </c>
      <c r="AK13" s="20">
        <v>0</v>
      </c>
      <c r="AL13" s="21">
        <f t="shared" si="8"/>
        <v>52</v>
      </c>
    </row>
    <row r="14" spans="2:38" s="23" customFormat="1" ht="20.25" customHeight="1" x14ac:dyDescent="0.35">
      <c r="B14" s="12">
        <v>10</v>
      </c>
      <c r="C14" s="13" t="s">
        <v>23</v>
      </c>
      <c r="D14" s="14" t="s">
        <v>32</v>
      </c>
      <c r="E14" s="24" t="s">
        <v>33</v>
      </c>
      <c r="F14" s="16" t="s">
        <v>18</v>
      </c>
      <c r="G14" s="16" t="s">
        <v>86</v>
      </c>
      <c r="H14" s="16">
        <v>41</v>
      </c>
      <c r="I14" s="17"/>
      <c r="J14" s="18">
        <v>41</v>
      </c>
      <c r="K14" s="16">
        <f t="shared" si="0"/>
        <v>0</v>
      </c>
      <c r="L14" s="16">
        <f t="shared" si="1"/>
        <v>0</v>
      </c>
      <c r="M14" s="19"/>
      <c r="N14" s="20"/>
      <c r="O14" s="20"/>
      <c r="P14" s="21">
        <f t="shared" si="2"/>
        <v>41</v>
      </c>
      <c r="Q14" s="22"/>
      <c r="R14" s="16" t="s">
        <v>18</v>
      </c>
      <c r="S14" s="16">
        <v>51</v>
      </c>
      <c r="T14" s="17"/>
      <c r="U14" s="16">
        <v>41</v>
      </c>
      <c r="V14" s="16">
        <f t="shared" si="3"/>
        <v>10</v>
      </c>
      <c r="W14" s="16">
        <f t="shared" si="4"/>
        <v>5</v>
      </c>
      <c r="X14" s="20">
        <v>0</v>
      </c>
      <c r="Y14" s="20">
        <v>0</v>
      </c>
      <c r="Z14" s="20">
        <v>0</v>
      </c>
      <c r="AA14" s="21">
        <f t="shared" si="5"/>
        <v>26</v>
      </c>
      <c r="AB14" s="22"/>
      <c r="AC14" s="16" t="s">
        <v>87</v>
      </c>
      <c r="AD14" s="16">
        <v>30</v>
      </c>
      <c r="AE14" s="17"/>
      <c r="AF14" s="16">
        <v>30</v>
      </c>
      <c r="AG14" s="16">
        <f t="shared" si="6"/>
        <v>0</v>
      </c>
      <c r="AH14" s="16">
        <f t="shared" si="7"/>
        <v>0</v>
      </c>
      <c r="AI14" s="20">
        <v>0</v>
      </c>
      <c r="AJ14" s="20">
        <v>0</v>
      </c>
      <c r="AK14" s="20">
        <v>0</v>
      </c>
      <c r="AL14" s="21">
        <f t="shared" si="8"/>
        <v>30</v>
      </c>
    </row>
    <row r="15" spans="2:38" s="23" customFormat="1" ht="20.25" customHeight="1" x14ac:dyDescent="0.35">
      <c r="B15" s="12">
        <v>11</v>
      </c>
      <c r="C15" s="13" t="s">
        <v>23</v>
      </c>
      <c r="D15" s="14" t="s">
        <v>34</v>
      </c>
      <c r="E15" s="24" t="s">
        <v>35</v>
      </c>
      <c r="F15" s="16" t="s">
        <v>18</v>
      </c>
      <c r="G15" s="16"/>
      <c r="H15" s="16"/>
      <c r="I15" s="17"/>
      <c r="J15" s="18"/>
      <c r="K15" s="16">
        <f t="shared" si="0"/>
        <v>0</v>
      </c>
      <c r="L15" s="16">
        <f t="shared" si="1"/>
        <v>0</v>
      </c>
      <c r="M15" s="19"/>
      <c r="N15" s="20"/>
      <c r="O15" s="20"/>
      <c r="P15" s="21">
        <f t="shared" si="2"/>
        <v>0</v>
      </c>
      <c r="Q15" s="22"/>
      <c r="R15" s="16" t="s">
        <v>87</v>
      </c>
      <c r="S15" s="16">
        <v>34</v>
      </c>
      <c r="T15" s="17"/>
      <c r="U15" s="16">
        <v>34</v>
      </c>
      <c r="V15" s="16">
        <f t="shared" si="3"/>
        <v>0</v>
      </c>
      <c r="W15" s="16">
        <f t="shared" si="4"/>
        <v>0</v>
      </c>
      <c r="X15" s="20">
        <v>0</v>
      </c>
      <c r="Y15" s="20">
        <v>0</v>
      </c>
      <c r="Z15" s="20">
        <v>0</v>
      </c>
      <c r="AA15" s="21">
        <f t="shared" si="5"/>
        <v>34</v>
      </c>
      <c r="AB15" s="22"/>
      <c r="AC15" s="16" t="s">
        <v>86</v>
      </c>
      <c r="AD15" s="16">
        <v>38</v>
      </c>
      <c r="AE15" s="17"/>
      <c r="AF15" s="16">
        <v>38</v>
      </c>
      <c r="AG15" s="16">
        <f t="shared" si="6"/>
        <v>0</v>
      </c>
      <c r="AH15" s="16">
        <f t="shared" si="7"/>
        <v>0</v>
      </c>
      <c r="AI15" s="20">
        <v>0</v>
      </c>
      <c r="AJ15" s="20">
        <v>0</v>
      </c>
      <c r="AK15" s="20">
        <v>0</v>
      </c>
      <c r="AL15" s="21">
        <f t="shared" si="8"/>
        <v>38</v>
      </c>
    </row>
    <row r="16" spans="2:38" s="23" customFormat="1" ht="20.25" customHeight="1" x14ac:dyDescent="0.35">
      <c r="B16" s="12">
        <v>12</v>
      </c>
      <c r="C16" s="13" t="s">
        <v>23</v>
      </c>
      <c r="D16" s="14" t="s">
        <v>36</v>
      </c>
      <c r="E16" s="24">
        <v>1358076</v>
      </c>
      <c r="F16" s="16" t="s">
        <v>18</v>
      </c>
      <c r="G16" s="16"/>
      <c r="H16" s="16"/>
      <c r="I16" s="17"/>
      <c r="J16" s="18"/>
      <c r="K16" s="16">
        <f t="shared" si="0"/>
        <v>0</v>
      </c>
      <c r="L16" s="16">
        <f t="shared" si="1"/>
        <v>0</v>
      </c>
      <c r="M16" s="19"/>
      <c r="N16" s="20"/>
      <c r="O16" s="20"/>
      <c r="P16" s="21">
        <f t="shared" si="2"/>
        <v>0</v>
      </c>
      <c r="Q16" s="22"/>
      <c r="R16" s="16" t="s">
        <v>87</v>
      </c>
      <c r="S16" s="16">
        <v>35</v>
      </c>
      <c r="T16" s="17"/>
      <c r="U16" s="16">
        <v>35</v>
      </c>
      <c r="V16" s="16">
        <f t="shared" si="3"/>
        <v>0</v>
      </c>
      <c r="W16" s="16">
        <f t="shared" si="4"/>
        <v>0</v>
      </c>
      <c r="X16" s="20">
        <v>0</v>
      </c>
      <c r="Y16" s="20">
        <v>0</v>
      </c>
      <c r="Z16" s="20">
        <v>0</v>
      </c>
      <c r="AA16" s="21">
        <f t="shared" si="5"/>
        <v>35</v>
      </c>
      <c r="AB16" s="22"/>
      <c r="AC16" s="16" t="s">
        <v>86</v>
      </c>
      <c r="AD16" s="16">
        <v>40</v>
      </c>
      <c r="AE16" s="17"/>
      <c r="AF16" s="16">
        <v>40</v>
      </c>
      <c r="AG16" s="16">
        <f t="shared" si="6"/>
        <v>0</v>
      </c>
      <c r="AH16" s="16">
        <f t="shared" si="7"/>
        <v>0</v>
      </c>
      <c r="AI16" s="20">
        <v>0</v>
      </c>
      <c r="AJ16" s="20">
        <v>0</v>
      </c>
      <c r="AK16" s="20">
        <v>0</v>
      </c>
      <c r="AL16" s="21">
        <f t="shared" si="8"/>
        <v>40</v>
      </c>
    </row>
    <row r="17" spans="2:38" s="23" customFormat="1" ht="20.25" customHeight="1" x14ac:dyDescent="0.35">
      <c r="B17" s="12">
        <v>13</v>
      </c>
      <c r="C17" s="13" t="s">
        <v>23</v>
      </c>
      <c r="D17" s="14" t="s">
        <v>37</v>
      </c>
      <c r="E17" s="24" t="s">
        <v>38</v>
      </c>
      <c r="F17" s="16" t="s">
        <v>18</v>
      </c>
      <c r="G17" s="16" t="s">
        <v>86</v>
      </c>
      <c r="H17" s="16">
        <v>38</v>
      </c>
      <c r="I17" s="17"/>
      <c r="J17" s="18">
        <v>32</v>
      </c>
      <c r="K17" s="16">
        <f t="shared" si="0"/>
        <v>6</v>
      </c>
      <c r="L17" s="16">
        <f t="shared" si="1"/>
        <v>5</v>
      </c>
      <c r="M17" s="19"/>
      <c r="N17" s="20"/>
      <c r="O17" s="20"/>
      <c r="P17" s="21">
        <f t="shared" si="2"/>
        <v>21</v>
      </c>
      <c r="Q17" s="22"/>
      <c r="R17" s="16" t="s">
        <v>18</v>
      </c>
      <c r="S17" s="16">
        <v>40</v>
      </c>
      <c r="T17" s="17"/>
      <c r="U17" s="16">
        <v>38</v>
      </c>
      <c r="V17" s="16">
        <f t="shared" si="3"/>
        <v>2</v>
      </c>
      <c r="W17" s="16">
        <f t="shared" si="4"/>
        <v>5</v>
      </c>
      <c r="X17" s="20">
        <v>0</v>
      </c>
      <c r="Y17" s="20">
        <v>0</v>
      </c>
      <c r="Z17" s="20">
        <v>0</v>
      </c>
      <c r="AA17" s="21">
        <f t="shared" si="5"/>
        <v>31</v>
      </c>
      <c r="AB17" s="22"/>
      <c r="AC17" s="16" t="s">
        <v>18</v>
      </c>
      <c r="AD17" s="16">
        <v>42</v>
      </c>
      <c r="AE17" s="17"/>
      <c r="AF17" s="16">
        <v>42</v>
      </c>
      <c r="AG17" s="16">
        <f t="shared" si="6"/>
        <v>0</v>
      </c>
      <c r="AH17" s="16">
        <f t="shared" si="7"/>
        <v>0</v>
      </c>
      <c r="AI17" s="20">
        <v>0</v>
      </c>
      <c r="AJ17" s="20">
        <v>0</v>
      </c>
      <c r="AK17" s="20">
        <v>0</v>
      </c>
      <c r="AL17" s="21">
        <f t="shared" si="8"/>
        <v>42</v>
      </c>
    </row>
    <row r="18" spans="2:38" s="23" customFormat="1" ht="20.25" customHeight="1" x14ac:dyDescent="0.35">
      <c r="B18" s="12">
        <v>14</v>
      </c>
      <c r="C18" s="13" t="s">
        <v>23</v>
      </c>
      <c r="D18" s="14" t="s">
        <v>39</v>
      </c>
      <c r="E18" s="28">
        <v>1393898</v>
      </c>
      <c r="F18" s="16" t="s">
        <v>18</v>
      </c>
      <c r="G18" s="16"/>
      <c r="H18" s="16"/>
      <c r="I18" s="17"/>
      <c r="J18" s="18"/>
      <c r="K18" s="16">
        <f t="shared" si="0"/>
        <v>0</v>
      </c>
      <c r="L18" s="16">
        <f t="shared" si="1"/>
        <v>0</v>
      </c>
      <c r="M18" s="19"/>
      <c r="N18" s="20"/>
      <c r="O18" s="20"/>
      <c r="P18" s="21">
        <f t="shared" si="2"/>
        <v>0</v>
      </c>
      <c r="Q18" s="22"/>
      <c r="R18" s="16" t="s">
        <v>40</v>
      </c>
      <c r="S18" s="16">
        <v>33</v>
      </c>
      <c r="T18" s="17"/>
      <c r="U18" s="16">
        <v>33</v>
      </c>
      <c r="V18" s="16">
        <f t="shared" si="3"/>
        <v>0</v>
      </c>
      <c r="W18" s="16">
        <f t="shared" si="4"/>
        <v>0</v>
      </c>
      <c r="X18" s="20">
        <v>0</v>
      </c>
      <c r="Y18" s="20">
        <v>0</v>
      </c>
      <c r="Z18" s="20">
        <v>0</v>
      </c>
      <c r="AA18" s="21">
        <f t="shared" si="5"/>
        <v>33</v>
      </c>
      <c r="AB18" s="22"/>
      <c r="AC18" s="16"/>
      <c r="AD18" s="16"/>
      <c r="AE18" s="17"/>
      <c r="AF18" s="16"/>
      <c r="AG18" s="16">
        <f t="shared" si="6"/>
        <v>0</v>
      </c>
      <c r="AH18" s="16">
        <f t="shared" si="7"/>
        <v>0</v>
      </c>
      <c r="AI18" s="20">
        <v>0</v>
      </c>
      <c r="AJ18" s="20">
        <v>0</v>
      </c>
      <c r="AK18" s="20">
        <v>0</v>
      </c>
      <c r="AL18" s="21">
        <f t="shared" si="8"/>
        <v>0</v>
      </c>
    </row>
    <row r="19" spans="2:38" s="23" customFormat="1" ht="20.25" customHeight="1" x14ac:dyDescent="0.35">
      <c r="B19" s="12">
        <v>15</v>
      </c>
      <c r="C19" s="13" t="s">
        <v>23</v>
      </c>
      <c r="D19" s="14" t="s">
        <v>41</v>
      </c>
      <c r="E19" s="24" t="s">
        <v>42</v>
      </c>
      <c r="F19" s="16" t="s">
        <v>18</v>
      </c>
      <c r="G19" s="16"/>
      <c r="H19" s="16"/>
      <c r="I19" s="17"/>
      <c r="J19" s="18"/>
      <c r="K19" s="16">
        <f t="shared" si="0"/>
        <v>0</v>
      </c>
      <c r="L19" s="16">
        <f t="shared" si="1"/>
        <v>0</v>
      </c>
      <c r="M19" s="19"/>
      <c r="N19" s="20"/>
      <c r="O19" s="20"/>
      <c r="P19" s="21">
        <f t="shared" si="2"/>
        <v>0</v>
      </c>
      <c r="Q19" s="22"/>
      <c r="R19" s="16" t="s">
        <v>18</v>
      </c>
      <c r="S19" s="16">
        <v>40</v>
      </c>
      <c r="T19" s="17"/>
      <c r="U19" s="16">
        <v>32</v>
      </c>
      <c r="V19" s="16">
        <f t="shared" si="3"/>
        <v>8</v>
      </c>
      <c r="W19" s="16">
        <f t="shared" si="4"/>
        <v>5</v>
      </c>
      <c r="X19" s="20">
        <v>0</v>
      </c>
      <c r="Y19" s="20">
        <v>0</v>
      </c>
      <c r="Z19" s="20">
        <v>0</v>
      </c>
      <c r="AA19" s="21">
        <f t="shared" si="5"/>
        <v>19</v>
      </c>
      <c r="AB19" s="22"/>
      <c r="AC19" s="16" t="s">
        <v>86</v>
      </c>
      <c r="AD19" s="16">
        <v>35</v>
      </c>
      <c r="AE19" s="17"/>
      <c r="AF19" s="16">
        <v>35</v>
      </c>
      <c r="AG19" s="16">
        <f t="shared" si="6"/>
        <v>0</v>
      </c>
      <c r="AH19" s="16">
        <f t="shared" si="7"/>
        <v>0</v>
      </c>
      <c r="AI19" s="20">
        <v>0</v>
      </c>
      <c r="AJ19" s="20">
        <v>0</v>
      </c>
      <c r="AK19" s="20">
        <v>0</v>
      </c>
      <c r="AL19" s="21">
        <f t="shared" si="8"/>
        <v>35</v>
      </c>
    </row>
    <row r="20" spans="2:38" s="23" customFormat="1" ht="20.25" customHeight="1" x14ac:dyDescent="0.35">
      <c r="B20" s="12">
        <v>16</v>
      </c>
      <c r="C20" s="13" t="s">
        <v>23</v>
      </c>
      <c r="D20" s="14" t="s">
        <v>43</v>
      </c>
      <c r="E20" s="24" t="s">
        <v>44</v>
      </c>
      <c r="F20" s="16" t="s">
        <v>18</v>
      </c>
      <c r="G20" s="16"/>
      <c r="H20" s="16"/>
      <c r="I20" s="17"/>
      <c r="J20" s="18"/>
      <c r="K20" s="16">
        <f t="shared" si="0"/>
        <v>0</v>
      </c>
      <c r="L20" s="16">
        <f t="shared" si="1"/>
        <v>0</v>
      </c>
      <c r="M20" s="19"/>
      <c r="N20" s="20"/>
      <c r="O20" s="20"/>
      <c r="P20" s="21">
        <f t="shared" si="2"/>
        <v>0</v>
      </c>
      <c r="Q20" s="22"/>
      <c r="R20" s="16" t="s">
        <v>87</v>
      </c>
      <c r="S20" s="16">
        <v>45</v>
      </c>
      <c r="T20" s="17"/>
      <c r="U20" s="16">
        <v>45</v>
      </c>
      <c r="V20" s="16">
        <f t="shared" si="3"/>
        <v>0</v>
      </c>
      <c r="W20" s="16">
        <f t="shared" si="4"/>
        <v>0</v>
      </c>
      <c r="X20" s="20">
        <v>0</v>
      </c>
      <c r="Y20" s="20">
        <v>0</v>
      </c>
      <c r="Z20" s="20">
        <v>0</v>
      </c>
      <c r="AA20" s="21">
        <f t="shared" si="5"/>
        <v>45</v>
      </c>
      <c r="AB20" s="22"/>
      <c r="AC20" s="16" t="s">
        <v>87</v>
      </c>
      <c r="AD20" s="16">
        <v>47</v>
      </c>
      <c r="AE20" s="17"/>
      <c r="AF20" s="16">
        <v>40</v>
      </c>
      <c r="AG20" s="16">
        <f t="shared" si="6"/>
        <v>7</v>
      </c>
      <c r="AH20" s="16">
        <f t="shared" si="7"/>
        <v>5</v>
      </c>
      <c r="AI20" s="20">
        <v>0</v>
      </c>
      <c r="AJ20" s="20">
        <v>0</v>
      </c>
      <c r="AK20" s="20">
        <v>0</v>
      </c>
      <c r="AL20" s="21">
        <f t="shared" si="8"/>
        <v>28</v>
      </c>
    </row>
    <row r="21" spans="2:38" s="23" customFormat="1" ht="20.25" customHeight="1" x14ac:dyDescent="0.35">
      <c r="B21" s="12">
        <v>17</v>
      </c>
      <c r="C21" s="13" t="s">
        <v>23</v>
      </c>
      <c r="D21" s="14" t="s">
        <v>45</v>
      </c>
      <c r="E21" s="24">
        <v>1358093</v>
      </c>
      <c r="F21" s="16" t="s">
        <v>18</v>
      </c>
      <c r="G21" s="16"/>
      <c r="H21" s="16"/>
      <c r="I21" s="17"/>
      <c r="J21" s="18"/>
      <c r="K21" s="16">
        <f t="shared" si="0"/>
        <v>0</v>
      </c>
      <c r="L21" s="16">
        <f t="shared" si="1"/>
        <v>0</v>
      </c>
      <c r="M21" s="19"/>
      <c r="N21" s="20"/>
      <c r="O21" s="20"/>
      <c r="P21" s="21">
        <f t="shared" si="2"/>
        <v>0</v>
      </c>
      <c r="Q21" s="22"/>
      <c r="R21" s="16" t="s">
        <v>87</v>
      </c>
      <c r="S21" s="16">
        <v>40</v>
      </c>
      <c r="T21" s="17"/>
      <c r="U21" s="16">
        <v>40</v>
      </c>
      <c r="V21" s="16">
        <f t="shared" si="3"/>
        <v>0</v>
      </c>
      <c r="W21" s="16">
        <f t="shared" si="4"/>
        <v>0</v>
      </c>
      <c r="X21" s="20">
        <v>0</v>
      </c>
      <c r="Y21" s="20">
        <v>0</v>
      </c>
      <c r="Z21" s="20">
        <v>0</v>
      </c>
      <c r="AA21" s="21">
        <f t="shared" si="5"/>
        <v>40</v>
      </c>
      <c r="AB21" s="22"/>
      <c r="AC21" s="16"/>
      <c r="AD21" s="16"/>
      <c r="AE21" s="17"/>
      <c r="AF21" s="16"/>
      <c r="AG21" s="16">
        <f t="shared" si="6"/>
        <v>0</v>
      </c>
      <c r="AH21" s="16">
        <f t="shared" si="7"/>
        <v>0</v>
      </c>
      <c r="AI21" s="20">
        <v>0</v>
      </c>
      <c r="AJ21" s="20">
        <v>0</v>
      </c>
      <c r="AK21" s="20">
        <v>0</v>
      </c>
      <c r="AL21" s="21">
        <f t="shared" si="8"/>
        <v>0</v>
      </c>
    </row>
    <row r="22" spans="2:38" s="23" customFormat="1" ht="20.25" customHeight="1" x14ac:dyDescent="0.35">
      <c r="B22" s="12">
        <v>18</v>
      </c>
      <c r="C22" s="13" t="s">
        <v>23</v>
      </c>
      <c r="D22" s="14" t="s">
        <v>46</v>
      </c>
      <c r="E22" s="24" t="s">
        <v>47</v>
      </c>
      <c r="F22" s="16" t="s">
        <v>18</v>
      </c>
      <c r="G22" s="16" t="s">
        <v>87</v>
      </c>
      <c r="H22" s="16">
        <v>30</v>
      </c>
      <c r="I22" s="17"/>
      <c r="J22" s="18">
        <v>30</v>
      </c>
      <c r="K22" s="16">
        <f t="shared" si="0"/>
        <v>0</v>
      </c>
      <c r="L22" s="16">
        <f t="shared" si="1"/>
        <v>0</v>
      </c>
      <c r="M22" s="19"/>
      <c r="N22" s="20"/>
      <c r="O22" s="20"/>
      <c r="P22" s="21">
        <f t="shared" si="2"/>
        <v>30</v>
      </c>
      <c r="Q22" s="22"/>
      <c r="R22" s="16"/>
      <c r="S22" s="16"/>
      <c r="T22" s="17"/>
      <c r="U22" s="16"/>
      <c r="V22" s="16">
        <f t="shared" si="3"/>
        <v>0</v>
      </c>
      <c r="W22" s="16">
        <f t="shared" si="4"/>
        <v>0</v>
      </c>
      <c r="X22" s="20">
        <v>0</v>
      </c>
      <c r="Y22" s="20">
        <v>0</v>
      </c>
      <c r="Z22" s="20">
        <v>0</v>
      </c>
      <c r="AA22" s="21">
        <f t="shared" si="5"/>
        <v>0</v>
      </c>
      <c r="AB22" s="22"/>
      <c r="AC22" s="16"/>
      <c r="AD22" s="16"/>
      <c r="AE22" s="17"/>
      <c r="AF22" s="16"/>
      <c r="AG22" s="16">
        <f t="shared" si="6"/>
        <v>0</v>
      </c>
      <c r="AH22" s="16">
        <f t="shared" si="7"/>
        <v>0</v>
      </c>
      <c r="AI22" s="20">
        <v>0</v>
      </c>
      <c r="AJ22" s="20">
        <v>0</v>
      </c>
      <c r="AK22" s="20">
        <v>0</v>
      </c>
      <c r="AL22" s="21">
        <f t="shared" si="8"/>
        <v>0</v>
      </c>
    </row>
    <row r="23" spans="2:38" s="23" customFormat="1" ht="20.25" customHeight="1" x14ac:dyDescent="0.35">
      <c r="B23" s="12">
        <v>19</v>
      </c>
      <c r="C23" s="13" t="s">
        <v>23</v>
      </c>
      <c r="D23" s="14" t="s">
        <v>48</v>
      </c>
      <c r="E23" s="24">
        <v>1352749</v>
      </c>
      <c r="F23" s="16" t="s">
        <v>18</v>
      </c>
      <c r="G23" s="16" t="s">
        <v>87</v>
      </c>
      <c r="H23" s="16">
        <v>32</v>
      </c>
      <c r="I23" s="17"/>
      <c r="J23" s="18">
        <v>32</v>
      </c>
      <c r="K23" s="16">
        <f t="shared" si="0"/>
        <v>0</v>
      </c>
      <c r="L23" s="16">
        <f t="shared" si="1"/>
        <v>0</v>
      </c>
      <c r="M23" s="19"/>
      <c r="N23" s="20"/>
      <c r="O23" s="20"/>
      <c r="P23" s="21">
        <f t="shared" si="2"/>
        <v>32</v>
      </c>
      <c r="Q23" s="22"/>
      <c r="R23" s="16" t="s">
        <v>87</v>
      </c>
      <c r="S23" s="16">
        <v>37</v>
      </c>
      <c r="T23" s="17"/>
      <c r="U23" s="16">
        <v>37</v>
      </c>
      <c r="V23" s="16">
        <f t="shared" si="3"/>
        <v>0</v>
      </c>
      <c r="W23" s="16">
        <f t="shared" si="4"/>
        <v>0</v>
      </c>
      <c r="X23" s="20">
        <v>0</v>
      </c>
      <c r="Y23" s="20">
        <v>0</v>
      </c>
      <c r="Z23" s="20">
        <v>0</v>
      </c>
      <c r="AA23" s="21">
        <f t="shared" si="5"/>
        <v>37</v>
      </c>
      <c r="AB23" s="22"/>
      <c r="AC23" s="16" t="s">
        <v>87</v>
      </c>
      <c r="AD23" s="16">
        <v>42</v>
      </c>
      <c r="AE23" s="17"/>
      <c r="AF23" s="16">
        <v>35</v>
      </c>
      <c r="AG23" s="16">
        <f t="shared" si="6"/>
        <v>7</v>
      </c>
      <c r="AH23" s="16">
        <f t="shared" si="7"/>
        <v>5</v>
      </c>
      <c r="AI23" s="20">
        <v>0</v>
      </c>
      <c r="AJ23" s="20">
        <v>0</v>
      </c>
      <c r="AK23" s="20">
        <v>0</v>
      </c>
      <c r="AL23" s="21">
        <f t="shared" si="8"/>
        <v>23</v>
      </c>
    </row>
    <row r="24" spans="2:38" s="23" customFormat="1" ht="20.25" customHeight="1" x14ac:dyDescent="0.35">
      <c r="B24" s="12">
        <v>20</v>
      </c>
      <c r="C24" s="13" t="s">
        <v>23</v>
      </c>
      <c r="D24" s="14" t="s">
        <v>49</v>
      </c>
      <c r="E24" s="24">
        <v>1394196</v>
      </c>
      <c r="F24" s="16" t="s">
        <v>18</v>
      </c>
      <c r="G24" s="16" t="s">
        <v>86</v>
      </c>
      <c r="H24" s="16">
        <v>12</v>
      </c>
      <c r="I24" s="17"/>
      <c r="J24" s="18">
        <v>12</v>
      </c>
      <c r="K24" s="16">
        <f t="shared" si="0"/>
        <v>0</v>
      </c>
      <c r="L24" s="16">
        <f t="shared" si="1"/>
        <v>0</v>
      </c>
      <c r="M24" s="19"/>
      <c r="N24" s="20"/>
      <c r="O24" s="20"/>
      <c r="P24" s="21">
        <f t="shared" si="2"/>
        <v>12</v>
      </c>
      <c r="Q24" s="22"/>
      <c r="R24" s="16" t="s">
        <v>87</v>
      </c>
      <c r="S24" s="16">
        <v>17</v>
      </c>
      <c r="T24" s="17"/>
      <c r="U24" s="16">
        <v>13</v>
      </c>
      <c r="V24" s="16">
        <f t="shared" si="3"/>
        <v>4</v>
      </c>
      <c r="W24" s="16">
        <f t="shared" si="4"/>
        <v>5</v>
      </c>
      <c r="X24" s="20">
        <v>0</v>
      </c>
      <c r="Y24" s="20">
        <v>0</v>
      </c>
      <c r="Z24" s="20">
        <v>0</v>
      </c>
      <c r="AA24" s="21">
        <f t="shared" si="5"/>
        <v>4</v>
      </c>
      <c r="AB24" s="22"/>
      <c r="AC24" s="16" t="s">
        <v>86</v>
      </c>
      <c r="AD24" s="16">
        <v>20</v>
      </c>
      <c r="AE24" s="17"/>
      <c r="AF24" s="16">
        <v>7</v>
      </c>
      <c r="AG24" s="16">
        <f t="shared" si="6"/>
        <v>13</v>
      </c>
      <c r="AH24" s="16">
        <f t="shared" si="7"/>
        <v>5</v>
      </c>
      <c r="AI24" s="20">
        <v>0</v>
      </c>
      <c r="AJ24" s="20">
        <v>0</v>
      </c>
      <c r="AK24" s="20">
        <v>0</v>
      </c>
      <c r="AL24" s="21">
        <f t="shared" si="8"/>
        <v>-11</v>
      </c>
    </row>
    <row r="25" spans="2:38" s="23" customFormat="1" ht="20.25" customHeight="1" x14ac:dyDescent="0.35">
      <c r="B25" s="12">
        <v>21</v>
      </c>
      <c r="C25" s="13" t="s">
        <v>23</v>
      </c>
      <c r="D25" s="14" t="s">
        <v>50</v>
      </c>
      <c r="E25" s="24">
        <v>1394198</v>
      </c>
      <c r="F25" s="16" t="s">
        <v>18</v>
      </c>
      <c r="G25" s="16"/>
      <c r="H25" s="16"/>
      <c r="I25" s="17"/>
      <c r="J25" s="18"/>
      <c r="K25" s="16">
        <f t="shared" si="0"/>
        <v>0</v>
      </c>
      <c r="L25" s="16">
        <f t="shared" si="1"/>
        <v>0</v>
      </c>
      <c r="M25" s="19"/>
      <c r="N25" s="20"/>
      <c r="O25" s="20"/>
      <c r="P25" s="21">
        <f t="shared" si="2"/>
        <v>0</v>
      </c>
      <c r="Q25" s="22"/>
      <c r="R25" s="16" t="s">
        <v>86</v>
      </c>
      <c r="S25" s="16">
        <v>31</v>
      </c>
      <c r="T25" s="17"/>
      <c r="U25" s="16">
        <v>31</v>
      </c>
      <c r="V25" s="16">
        <f t="shared" si="3"/>
        <v>0</v>
      </c>
      <c r="W25" s="16">
        <f t="shared" si="4"/>
        <v>0</v>
      </c>
      <c r="X25" s="20">
        <v>0</v>
      </c>
      <c r="Y25" s="20">
        <v>0</v>
      </c>
      <c r="Z25" s="20">
        <v>0</v>
      </c>
      <c r="AA25" s="21">
        <f t="shared" si="5"/>
        <v>31</v>
      </c>
      <c r="AB25" s="22"/>
      <c r="AC25" s="16"/>
      <c r="AD25" s="16"/>
      <c r="AE25" s="17"/>
      <c r="AF25" s="16"/>
      <c r="AG25" s="16">
        <f t="shared" si="6"/>
        <v>0</v>
      </c>
      <c r="AH25" s="16">
        <f t="shared" si="7"/>
        <v>0</v>
      </c>
      <c r="AI25" s="20">
        <v>0</v>
      </c>
      <c r="AJ25" s="20">
        <v>0</v>
      </c>
      <c r="AK25" s="20">
        <v>0</v>
      </c>
      <c r="AL25" s="21">
        <f t="shared" si="8"/>
        <v>0</v>
      </c>
    </row>
    <row r="26" spans="2:38" s="23" customFormat="1" ht="20.25" customHeight="1" x14ac:dyDescent="0.35">
      <c r="B26" s="12">
        <v>22</v>
      </c>
      <c r="C26" s="13" t="s">
        <v>51</v>
      </c>
      <c r="D26" s="14" t="s">
        <v>52</v>
      </c>
      <c r="E26" s="24">
        <v>1368211</v>
      </c>
      <c r="F26" s="16" t="s">
        <v>18</v>
      </c>
      <c r="G26" s="16"/>
      <c r="H26" s="16"/>
      <c r="I26" s="17"/>
      <c r="J26" s="18"/>
      <c r="K26" s="16">
        <f t="shared" si="0"/>
        <v>0</v>
      </c>
      <c r="L26" s="16">
        <f t="shared" si="1"/>
        <v>0</v>
      </c>
      <c r="M26" s="19"/>
      <c r="N26" s="20"/>
      <c r="O26" s="20"/>
      <c r="P26" s="21">
        <f t="shared" si="2"/>
        <v>0</v>
      </c>
      <c r="Q26" s="22"/>
      <c r="R26" s="16" t="s">
        <v>86</v>
      </c>
      <c r="S26" s="16">
        <v>48</v>
      </c>
      <c r="T26" s="17"/>
      <c r="U26" s="16">
        <v>48</v>
      </c>
      <c r="V26" s="16">
        <f t="shared" si="3"/>
        <v>0</v>
      </c>
      <c r="W26" s="16">
        <f t="shared" si="4"/>
        <v>0</v>
      </c>
      <c r="X26" s="20">
        <v>0</v>
      </c>
      <c r="Y26" s="20">
        <v>0</v>
      </c>
      <c r="Z26" s="20">
        <v>0</v>
      </c>
      <c r="AA26" s="21">
        <f t="shared" si="5"/>
        <v>48</v>
      </c>
      <c r="AB26" s="22"/>
      <c r="AC26" s="16" t="s">
        <v>87</v>
      </c>
      <c r="AD26" s="16">
        <v>53</v>
      </c>
      <c r="AE26" s="17"/>
      <c r="AF26" s="16">
        <v>53</v>
      </c>
      <c r="AG26" s="16">
        <f t="shared" si="6"/>
        <v>0</v>
      </c>
      <c r="AH26" s="16">
        <f t="shared" si="7"/>
        <v>0</v>
      </c>
      <c r="AI26" s="20">
        <v>0</v>
      </c>
      <c r="AJ26" s="20">
        <v>0</v>
      </c>
      <c r="AK26" s="26">
        <v>1</v>
      </c>
      <c r="AL26" s="27" t="str">
        <f t="shared" si="8"/>
        <v>NP</v>
      </c>
    </row>
    <row r="27" spans="2:38" s="23" customFormat="1" ht="20.25" customHeight="1" x14ac:dyDescent="0.35">
      <c r="B27" s="12">
        <v>23</v>
      </c>
      <c r="C27" s="13" t="s">
        <v>53</v>
      </c>
      <c r="D27" s="14" t="s">
        <v>54</v>
      </c>
      <c r="E27" s="24">
        <v>1374783</v>
      </c>
      <c r="F27" s="16" t="s">
        <v>18</v>
      </c>
      <c r="G27" s="16" t="s">
        <v>86</v>
      </c>
      <c r="H27" s="16">
        <v>25</v>
      </c>
      <c r="I27" s="17"/>
      <c r="J27" s="18">
        <v>25</v>
      </c>
      <c r="K27" s="16">
        <f t="shared" si="0"/>
        <v>0</v>
      </c>
      <c r="L27" s="16">
        <f t="shared" si="1"/>
        <v>0</v>
      </c>
      <c r="M27" s="19"/>
      <c r="N27" s="20"/>
      <c r="O27" s="20"/>
      <c r="P27" s="21">
        <f t="shared" si="2"/>
        <v>25</v>
      </c>
      <c r="Q27" s="22"/>
      <c r="R27" s="16" t="s">
        <v>87</v>
      </c>
      <c r="S27" s="16">
        <v>30</v>
      </c>
      <c r="T27" s="17"/>
      <c r="U27" s="16">
        <v>30</v>
      </c>
      <c r="V27" s="16">
        <f t="shared" si="3"/>
        <v>0</v>
      </c>
      <c r="W27" s="16">
        <f t="shared" si="4"/>
        <v>0</v>
      </c>
      <c r="X27" s="20">
        <v>0</v>
      </c>
      <c r="Y27" s="20">
        <v>0</v>
      </c>
      <c r="Z27" s="20">
        <v>0</v>
      </c>
      <c r="AA27" s="21">
        <f t="shared" si="5"/>
        <v>30</v>
      </c>
      <c r="AB27" s="22"/>
      <c r="AC27" s="16" t="s">
        <v>87</v>
      </c>
      <c r="AD27" s="16">
        <v>40</v>
      </c>
      <c r="AE27" s="17"/>
      <c r="AF27" s="16">
        <v>38</v>
      </c>
      <c r="AG27" s="16">
        <f t="shared" si="6"/>
        <v>2</v>
      </c>
      <c r="AH27" s="16">
        <f t="shared" si="7"/>
        <v>5</v>
      </c>
      <c r="AI27" s="20">
        <v>0</v>
      </c>
      <c r="AJ27" s="20">
        <v>0</v>
      </c>
      <c r="AK27" s="20">
        <v>0</v>
      </c>
      <c r="AL27" s="21">
        <f t="shared" si="8"/>
        <v>31</v>
      </c>
    </row>
    <row r="28" spans="2:38" s="23" customFormat="1" ht="20.25" customHeight="1" x14ac:dyDescent="0.35">
      <c r="B28" s="12">
        <v>24</v>
      </c>
      <c r="C28" s="13" t="s">
        <v>55</v>
      </c>
      <c r="D28" s="14" t="s">
        <v>56</v>
      </c>
      <c r="E28" s="24" t="s">
        <v>57</v>
      </c>
      <c r="F28" s="16" t="s">
        <v>18</v>
      </c>
      <c r="G28" s="16" t="s">
        <v>87</v>
      </c>
      <c r="H28" s="16">
        <v>21</v>
      </c>
      <c r="I28" s="17"/>
      <c r="J28" s="18">
        <v>21</v>
      </c>
      <c r="K28" s="16">
        <f t="shared" si="0"/>
        <v>0</v>
      </c>
      <c r="L28" s="16">
        <f t="shared" si="1"/>
        <v>0</v>
      </c>
      <c r="M28" s="19"/>
      <c r="N28" s="20"/>
      <c r="O28" s="20"/>
      <c r="P28" s="21">
        <f t="shared" si="2"/>
        <v>21</v>
      </c>
      <c r="Q28" s="22"/>
      <c r="R28" s="16" t="s">
        <v>86</v>
      </c>
      <c r="S28" s="16">
        <v>26</v>
      </c>
      <c r="T28" s="17"/>
      <c r="U28" s="16">
        <v>26</v>
      </c>
      <c r="V28" s="16">
        <f t="shared" si="3"/>
        <v>0</v>
      </c>
      <c r="W28" s="16">
        <f t="shared" si="4"/>
        <v>0</v>
      </c>
      <c r="X28" s="20">
        <v>0</v>
      </c>
      <c r="Y28" s="20">
        <v>0</v>
      </c>
      <c r="Z28" s="20">
        <v>0</v>
      </c>
      <c r="AA28" s="21">
        <f t="shared" si="5"/>
        <v>26</v>
      </c>
      <c r="AB28" s="22"/>
      <c r="AC28" s="16" t="s">
        <v>87</v>
      </c>
      <c r="AD28" s="16">
        <v>40</v>
      </c>
      <c r="AE28" s="17"/>
      <c r="AF28" s="16">
        <v>40</v>
      </c>
      <c r="AG28" s="16">
        <f t="shared" si="6"/>
        <v>0</v>
      </c>
      <c r="AH28" s="16">
        <f t="shared" si="7"/>
        <v>0</v>
      </c>
      <c r="AI28" s="20">
        <v>0</v>
      </c>
      <c r="AJ28" s="20">
        <v>0</v>
      </c>
      <c r="AK28" s="20">
        <v>0</v>
      </c>
      <c r="AL28" s="21">
        <f t="shared" si="8"/>
        <v>40</v>
      </c>
    </row>
    <row r="29" spans="2:38" s="23" customFormat="1" ht="20.25" customHeight="1" x14ac:dyDescent="0.35">
      <c r="B29" s="12">
        <v>25</v>
      </c>
      <c r="C29" s="13" t="s">
        <v>58</v>
      </c>
      <c r="D29" s="14" t="s">
        <v>59</v>
      </c>
      <c r="E29" s="24" t="s">
        <v>60</v>
      </c>
      <c r="F29" s="16" t="s">
        <v>18</v>
      </c>
      <c r="G29" s="16"/>
      <c r="H29" s="16"/>
      <c r="I29" s="17"/>
      <c r="J29" s="18"/>
      <c r="K29" s="16">
        <f t="shared" si="0"/>
        <v>0</v>
      </c>
      <c r="L29" s="16">
        <f t="shared" si="1"/>
        <v>0</v>
      </c>
      <c r="M29" s="19"/>
      <c r="N29" s="20"/>
      <c r="O29" s="20"/>
      <c r="P29" s="21">
        <f t="shared" si="2"/>
        <v>0</v>
      </c>
      <c r="Q29" s="22"/>
      <c r="R29" s="16" t="s">
        <v>86</v>
      </c>
      <c r="S29" s="16">
        <v>30</v>
      </c>
      <c r="T29" s="17"/>
      <c r="U29" s="16">
        <v>30</v>
      </c>
      <c r="V29" s="16">
        <f t="shared" si="3"/>
        <v>0</v>
      </c>
      <c r="W29" s="16">
        <f t="shared" si="4"/>
        <v>0</v>
      </c>
      <c r="X29" s="20">
        <v>0</v>
      </c>
      <c r="Y29" s="20">
        <v>0</v>
      </c>
      <c r="Z29" s="20">
        <v>0</v>
      </c>
      <c r="AA29" s="21">
        <f t="shared" si="5"/>
        <v>30</v>
      </c>
      <c r="AB29" s="22"/>
      <c r="AC29" s="16" t="s">
        <v>87</v>
      </c>
      <c r="AD29" s="16">
        <v>20</v>
      </c>
      <c r="AE29" s="17"/>
      <c r="AF29" s="16">
        <v>20</v>
      </c>
      <c r="AG29" s="16">
        <f t="shared" si="6"/>
        <v>0</v>
      </c>
      <c r="AH29" s="16">
        <f t="shared" si="7"/>
        <v>0</v>
      </c>
      <c r="AI29" s="20">
        <v>0</v>
      </c>
      <c r="AJ29" s="20">
        <v>0</v>
      </c>
      <c r="AK29" s="20">
        <v>0</v>
      </c>
      <c r="AL29" s="21">
        <f t="shared" si="8"/>
        <v>20</v>
      </c>
    </row>
    <row r="30" spans="2:38" s="23" customFormat="1" ht="20.25" customHeight="1" x14ac:dyDescent="0.35">
      <c r="B30" s="12">
        <v>26</v>
      </c>
      <c r="C30" s="13" t="s">
        <v>61</v>
      </c>
      <c r="D30" s="14" t="s">
        <v>62</v>
      </c>
      <c r="E30" s="24">
        <v>1045275</v>
      </c>
      <c r="F30" s="16" t="s">
        <v>19</v>
      </c>
      <c r="G30" s="16" t="s">
        <v>86</v>
      </c>
      <c r="H30" s="16">
        <v>45</v>
      </c>
      <c r="I30" s="17"/>
      <c r="J30" s="18">
        <v>32</v>
      </c>
      <c r="K30" s="16">
        <f t="shared" si="0"/>
        <v>13</v>
      </c>
      <c r="L30" s="16">
        <f t="shared" si="1"/>
        <v>5</v>
      </c>
      <c r="M30" s="19"/>
      <c r="N30" s="20"/>
      <c r="O30" s="20"/>
      <c r="P30" s="21">
        <f t="shared" si="2"/>
        <v>14</v>
      </c>
      <c r="Q30" s="22"/>
      <c r="R30" s="16" t="s">
        <v>86</v>
      </c>
      <c r="S30" s="16">
        <v>45</v>
      </c>
      <c r="T30" s="17"/>
      <c r="U30" s="16">
        <v>34</v>
      </c>
      <c r="V30" s="16">
        <f t="shared" si="3"/>
        <v>11</v>
      </c>
      <c r="W30" s="16">
        <f t="shared" si="4"/>
        <v>5</v>
      </c>
      <c r="X30" s="20">
        <v>0</v>
      </c>
      <c r="Y30" s="20">
        <v>0</v>
      </c>
      <c r="Z30" s="20">
        <v>0</v>
      </c>
      <c r="AA30" s="21">
        <f t="shared" si="5"/>
        <v>18</v>
      </c>
      <c r="AB30" s="22"/>
      <c r="AC30" s="16" t="s">
        <v>86</v>
      </c>
      <c r="AD30" s="16">
        <v>43</v>
      </c>
      <c r="AE30" s="17"/>
      <c r="AF30" s="16">
        <v>36</v>
      </c>
      <c r="AG30" s="16">
        <f t="shared" si="6"/>
        <v>7</v>
      </c>
      <c r="AH30" s="16">
        <f t="shared" si="7"/>
        <v>5</v>
      </c>
      <c r="AI30" s="20">
        <v>0</v>
      </c>
      <c r="AJ30" s="20">
        <v>0</v>
      </c>
      <c r="AK30" s="20">
        <v>0</v>
      </c>
      <c r="AL30" s="21">
        <f t="shared" si="8"/>
        <v>24</v>
      </c>
    </row>
    <row r="31" spans="2:38" s="23" customFormat="1" ht="20.25" customHeight="1" x14ac:dyDescent="0.35">
      <c r="B31" s="12">
        <v>27</v>
      </c>
      <c r="C31" s="13" t="s">
        <v>61</v>
      </c>
      <c r="D31" s="14" t="s">
        <v>63</v>
      </c>
      <c r="E31" s="24">
        <v>1045278</v>
      </c>
      <c r="F31" s="16" t="s">
        <v>18</v>
      </c>
      <c r="G31" s="16"/>
      <c r="H31" s="16"/>
      <c r="I31" s="17"/>
      <c r="J31" s="18"/>
      <c r="K31" s="16">
        <f t="shared" si="0"/>
        <v>0</v>
      </c>
      <c r="L31" s="16">
        <f t="shared" si="1"/>
        <v>0</v>
      </c>
      <c r="M31" s="19"/>
      <c r="N31" s="20"/>
      <c r="O31" s="20"/>
      <c r="P31" s="21">
        <f t="shared" si="2"/>
        <v>0</v>
      </c>
      <c r="Q31" s="22"/>
      <c r="R31" s="16" t="s">
        <v>86</v>
      </c>
      <c r="S31" s="16">
        <v>33</v>
      </c>
      <c r="T31" s="17"/>
      <c r="U31" s="16">
        <v>33</v>
      </c>
      <c r="V31" s="16">
        <f t="shared" si="3"/>
        <v>0</v>
      </c>
      <c r="W31" s="16">
        <f t="shared" si="4"/>
        <v>0</v>
      </c>
      <c r="X31" s="20">
        <v>0</v>
      </c>
      <c r="Y31" s="20">
        <v>0</v>
      </c>
      <c r="Z31" s="20">
        <v>0</v>
      </c>
      <c r="AA31" s="21">
        <f t="shared" si="5"/>
        <v>33</v>
      </c>
      <c r="AB31" s="22"/>
      <c r="AC31" s="16" t="s">
        <v>86</v>
      </c>
      <c r="AD31" s="16">
        <v>34</v>
      </c>
      <c r="AE31" s="17"/>
      <c r="AF31" s="16">
        <v>25</v>
      </c>
      <c r="AG31" s="16">
        <f t="shared" si="6"/>
        <v>9</v>
      </c>
      <c r="AH31" s="16">
        <f t="shared" si="7"/>
        <v>5</v>
      </c>
      <c r="AI31" s="20">
        <v>0</v>
      </c>
      <c r="AJ31" s="20">
        <v>0</v>
      </c>
      <c r="AK31" s="20">
        <v>0</v>
      </c>
      <c r="AL31" s="21">
        <f t="shared" si="8"/>
        <v>11</v>
      </c>
    </row>
    <row r="32" spans="2:38" s="23" customFormat="1" ht="20.25" customHeight="1" x14ac:dyDescent="0.35">
      <c r="B32" s="12">
        <v>28</v>
      </c>
      <c r="C32" s="13" t="s">
        <v>61</v>
      </c>
      <c r="D32" s="14" t="s">
        <v>64</v>
      </c>
      <c r="E32" s="24">
        <v>1307024</v>
      </c>
      <c r="F32" s="16" t="s">
        <v>18</v>
      </c>
      <c r="G32" s="16" t="s">
        <v>86</v>
      </c>
      <c r="H32" s="16">
        <v>28</v>
      </c>
      <c r="I32" s="17"/>
      <c r="J32" s="18">
        <v>28</v>
      </c>
      <c r="K32" s="16">
        <f t="shared" si="0"/>
        <v>0</v>
      </c>
      <c r="L32" s="16">
        <f t="shared" si="1"/>
        <v>0</v>
      </c>
      <c r="M32" s="19"/>
      <c r="N32" s="20"/>
      <c r="O32" s="20"/>
      <c r="P32" s="21">
        <f t="shared" si="2"/>
        <v>28</v>
      </c>
      <c r="Q32" s="22"/>
      <c r="R32" s="16"/>
      <c r="S32" s="16"/>
      <c r="T32" s="17"/>
      <c r="U32" s="16"/>
      <c r="V32" s="16">
        <f t="shared" si="3"/>
        <v>0</v>
      </c>
      <c r="W32" s="16">
        <f t="shared" si="4"/>
        <v>0</v>
      </c>
      <c r="X32" s="20">
        <v>0</v>
      </c>
      <c r="Y32" s="20">
        <v>0</v>
      </c>
      <c r="Z32" s="20">
        <v>0</v>
      </c>
      <c r="AA32" s="21">
        <f t="shared" si="5"/>
        <v>0</v>
      </c>
      <c r="AB32" s="22"/>
      <c r="AC32" s="16" t="s">
        <v>86</v>
      </c>
      <c r="AD32" s="16">
        <v>30</v>
      </c>
      <c r="AE32" s="17"/>
      <c r="AF32" s="16">
        <v>30</v>
      </c>
      <c r="AG32" s="16">
        <f t="shared" si="6"/>
        <v>0</v>
      </c>
      <c r="AH32" s="16">
        <f t="shared" si="7"/>
        <v>0</v>
      </c>
      <c r="AI32" s="20">
        <v>0</v>
      </c>
      <c r="AJ32" s="20">
        <v>0</v>
      </c>
      <c r="AK32" s="20">
        <v>0</v>
      </c>
      <c r="AL32" s="21">
        <f t="shared" si="8"/>
        <v>30</v>
      </c>
    </row>
    <row r="33" spans="2:38" s="23" customFormat="1" ht="20.25" customHeight="1" x14ac:dyDescent="0.35">
      <c r="B33" s="12">
        <v>29</v>
      </c>
      <c r="C33" s="13" t="s">
        <v>61</v>
      </c>
      <c r="D33" s="14" t="s">
        <v>65</v>
      </c>
      <c r="E33" s="24">
        <v>1307040</v>
      </c>
      <c r="F33" s="16" t="s">
        <v>18</v>
      </c>
      <c r="G33" s="16" t="s">
        <v>87</v>
      </c>
      <c r="H33" s="16">
        <v>33</v>
      </c>
      <c r="I33" s="17"/>
      <c r="J33" s="18">
        <v>28</v>
      </c>
      <c r="K33" s="16">
        <f t="shared" si="0"/>
        <v>5</v>
      </c>
      <c r="L33" s="16">
        <f t="shared" si="1"/>
        <v>5</v>
      </c>
      <c r="M33" s="19"/>
      <c r="N33" s="20"/>
      <c r="O33" s="20"/>
      <c r="P33" s="21">
        <f t="shared" si="2"/>
        <v>18</v>
      </c>
      <c r="Q33" s="22"/>
      <c r="R33" s="16"/>
      <c r="S33" s="16"/>
      <c r="T33" s="17"/>
      <c r="U33" s="16"/>
      <c r="V33" s="16">
        <f t="shared" si="3"/>
        <v>0</v>
      </c>
      <c r="W33" s="16">
        <f t="shared" si="4"/>
        <v>0</v>
      </c>
      <c r="X33" s="20">
        <v>0</v>
      </c>
      <c r="Y33" s="20">
        <v>0</v>
      </c>
      <c r="Z33" s="20">
        <v>0</v>
      </c>
      <c r="AA33" s="21">
        <f t="shared" si="5"/>
        <v>0</v>
      </c>
      <c r="AB33" s="22"/>
      <c r="AC33" s="16" t="s">
        <v>86</v>
      </c>
      <c r="AD33" s="16">
        <v>31</v>
      </c>
      <c r="AE33" s="17"/>
      <c r="AF33" s="16">
        <v>31</v>
      </c>
      <c r="AG33" s="16">
        <f t="shared" si="6"/>
        <v>0</v>
      </c>
      <c r="AH33" s="16">
        <f t="shared" si="7"/>
        <v>0</v>
      </c>
      <c r="AI33" s="20">
        <v>0</v>
      </c>
      <c r="AJ33" s="20">
        <v>0</v>
      </c>
      <c r="AK33" s="20">
        <v>0</v>
      </c>
      <c r="AL33" s="21">
        <f t="shared" si="8"/>
        <v>31</v>
      </c>
    </row>
    <row r="34" spans="2:38" s="23" customFormat="1" ht="20.25" customHeight="1" x14ac:dyDescent="0.35">
      <c r="B34" s="12">
        <v>30</v>
      </c>
      <c r="C34" s="13" t="s">
        <v>66</v>
      </c>
      <c r="D34" s="14" t="s">
        <v>67</v>
      </c>
      <c r="E34" s="24" t="s">
        <v>68</v>
      </c>
      <c r="F34" s="16" t="s">
        <v>18</v>
      </c>
      <c r="G34" s="16"/>
      <c r="H34" s="16"/>
      <c r="I34" s="17"/>
      <c r="J34" s="18"/>
      <c r="K34" s="16">
        <f t="shared" si="0"/>
        <v>0</v>
      </c>
      <c r="L34" s="16">
        <f t="shared" si="1"/>
        <v>0</v>
      </c>
      <c r="M34" s="19"/>
      <c r="N34" s="20"/>
      <c r="O34" s="20"/>
      <c r="P34" s="21">
        <f t="shared" si="2"/>
        <v>0</v>
      </c>
      <c r="Q34" s="22"/>
      <c r="R34" s="16"/>
      <c r="S34" s="16"/>
      <c r="T34" s="17"/>
      <c r="U34" s="16"/>
      <c r="V34" s="16">
        <f t="shared" si="3"/>
        <v>0</v>
      </c>
      <c r="W34" s="16">
        <f t="shared" si="4"/>
        <v>0</v>
      </c>
      <c r="X34" s="20">
        <v>0</v>
      </c>
      <c r="Y34" s="20">
        <v>0</v>
      </c>
      <c r="Z34" s="20">
        <v>0</v>
      </c>
      <c r="AA34" s="21">
        <f t="shared" si="5"/>
        <v>0</v>
      </c>
      <c r="AB34" s="22"/>
      <c r="AC34" s="16" t="s">
        <v>18</v>
      </c>
      <c r="AD34" s="16">
        <v>100</v>
      </c>
      <c r="AE34" s="17"/>
      <c r="AF34" s="16">
        <v>100</v>
      </c>
      <c r="AG34" s="16">
        <f t="shared" si="6"/>
        <v>0</v>
      </c>
      <c r="AH34" s="16">
        <f t="shared" si="7"/>
        <v>0</v>
      </c>
      <c r="AI34" s="20">
        <v>0</v>
      </c>
      <c r="AJ34" s="20">
        <v>0</v>
      </c>
      <c r="AK34" s="20">
        <v>0</v>
      </c>
      <c r="AL34" s="21">
        <f t="shared" si="8"/>
        <v>100</v>
      </c>
    </row>
    <row r="35" spans="2:38" s="23" customFormat="1" ht="20.25" customHeight="1" x14ac:dyDescent="0.35">
      <c r="B35" s="12">
        <v>31</v>
      </c>
      <c r="C35" s="13" t="s">
        <v>66</v>
      </c>
      <c r="D35" s="14" t="s">
        <v>69</v>
      </c>
      <c r="E35" s="24" t="s">
        <v>70</v>
      </c>
      <c r="F35" s="16" t="s">
        <v>18</v>
      </c>
      <c r="G35" s="16" t="s">
        <v>87</v>
      </c>
      <c r="H35" s="16">
        <v>75</v>
      </c>
      <c r="I35" s="17"/>
      <c r="J35" s="18">
        <v>75</v>
      </c>
      <c r="K35" s="16">
        <f t="shared" si="0"/>
        <v>0</v>
      </c>
      <c r="L35" s="16">
        <f t="shared" si="1"/>
        <v>0</v>
      </c>
      <c r="M35" s="19"/>
      <c r="N35" s="20"/>
      <c r="O35" s="20"/>
      <c r="P35" s="21">
        <f t="shared" si="2"/>
        <v>75</v>
      </c>
      <c r="Q35" s="22"/>
      <c r="R35" s="16" t="s">
        <v>86</v>
      </c>
      <c r="S35" s="16">
        <v>85</v>
      </c>
      <c r="T35" s="17"/>
      <c r="U35" s="16">
        <v>85</v>
      </c>
      <c r="V35" s="16">
        <f t="shared" si="3"/>
        <v>0</v>
      </c>
      <c r="W35" s="16">
        <f t="shared" si="4"/>
        <v>0</v>
      </c>
      <c r="X35" s="20">
        <v>0</v>
      </c>
      <c r="Y35" s="20">
        <v>0</v>
      </c>
      <c r="Z35" s="20">
        <v>0</v>
      </c>
      <c r="AA35" s="21">
        <f t="shared" si="5"/>
        <v>85</v>
      </c>
      <c r="AB35" s="22"/>
      <c r="AC35" s="16" t="s">
        <v>18</v>
      </c>
      <c r="AD35" s="16">
        <v>95</v>
      </c>
      <c r="AE35" s="17"/>
      <c r="AF35" s="16">
        <v>68</v>
      </c>
      <c r="AG35" s="16">
        <f t="shared" si="6"/>
        <v>27</v>
      </c>
      <c r="AH35" s="16">
        <f t="shared" si="7"/>
        <v>5</v>
      </c>
      <c r="AI35" s="20">
        <v>0</v>
      </c>
      <c r="AJ35" s="20">
        <v>0</v>
      </c>
      <c r="AK35" s="20">
        <v>0</v>
      </c>
      <c r="AL35" s="21">
        <f t="shared" si="8"/>
        <v>36</v>
      </c>
    </row>
    <row r="36" spans="2:38" s="23" customFormat="1" ht="20.25" customHeight="1" x14ac:dyDescent="0.35">
      <c r="B36" s="12">
        <v>32</v>
      </c>
      <c r="C36" s="13" t="s">
        <v>71</v>
      </c>
      <c r="D36" s="14" t="s">
        <v>72</v>
      </c>
      <c r="E36" s="24" t="s">
        <v>73</v>
      </c>
      <c r="F36" s="16" t="s">
        <v>18</v>
      </c>
      <c r="G36" s="16"/>
      <c r="H36" s="16"/>
      <c r="I36" s="17"/>
      <c r="J36" s="18"/>
      <c r="K36" s="16">
        <f t="shared" si="0"/>
        <v>0</v>
      </c>
      <c r="L36" s="16">
        <f t="shared" si="1"/>
        <v>0</v>
      </c>
      <c r="M36" s="19"/>
      <c r="N36" s="20"/>
      <c r="O36" s="20"/>
      <c r="P36" s="21">
        <f t="shared" si="2"/>
        <v>0</v>
      </c>
      <c r="Q36" s="22"/>
      <c r="R36" s="16" t="s">
        <v>86</v>
      </c>
      <c r="S36" s="16">
        <v>45</v>
      </c>
      <c r="T36" s="17"/>
      <c r="U36" s="16">
        <v>36</v>
      </c>
      <c r="V36" s="16">
        <f t="shared" si="3"/>
        <v>9</v>
      </c>
      <c r="W36" s="16">
        <f t="shared" si="4"/>
        <v>5</v>
      </c>
      <c r="X36" s="20">
        <v>0</v>
      </c>
      <c r="Y36" s="20">
        <v>0</v>
      </c>
      <c r="Z36" s="20">
        <v>0</v>
      </c>
      <c r="AA36" s="21">
        <f t="shared" si="5"/>
        <v>22</v>
      </c>
      <c r="AB36" s="22"/>
      <c r="AC36" s="16"/>
      <c r="AD36" s="16"/>
      <c r="AE36" s="17"/>
      <c r="AF36" s="16"/>
      <c r="AG36" s="16">
        <f t="shared" si="6"/>
        <v>0</v>
      </c>
      <c r="AH36" s="16">
        <f t="shared" si="7"/>
        <v>0</v>
      </c>
      <c r="AI36" s="20">
        <v>0</v>
      </c>
      <c r="AJ36" s="20">
        <v>0</v>
      </c>
      <c r="AK36" s="20">
        <v>0</v>
      </c>
      <c r="AL36" s="21">
        <f t="shared" si="8"/>
        <v>0</v>
      </c>
    </row>
    <row r="37" spans="2:38" s="23" customFormat="1" ht="20.25" customHeight="1" x14ac:dyDescent="0.3">
      <c r="B37" s="12"/>
      <c r="C37" s="13"/>
      <c r="D37" s="29"/>
      <c r="E37" s="30"/>
      <c r="F37" s="16"/>
      <c r="G37" s="16"/>
      <c r="H37" s="16"/>
      <c r="I37" s="17"/>
      <c r="J37" s="18"/>
      <c r="K37" s="16">
        <v>0</v>
      </c>
      <c r="L37" s="16"/>
      <c r="M37" s="19"/>
      <c r="N37" s="20"/>
      <c r="O37" s="20"/>
      <c r="P37" s="21">
        <f t="shared" si="2"/>
        <v>0</v>
      </c>
      <c r="Q37" s="22"/>
      <c r="R37" s="16"/>
      <c r="S37" s="16"/>
      <c r="T37" s="17"/>
      <c r="U37" s="16"/>
      <c r="V37" s="16">
        <f t="shared" si="3"/>
        <v>0</v>
      </c>
      <c r="W37" s="16">
        <f t="shared" si="4"/>
        <v>0</v>
      </c>
      <c r="X37" s="20">
        <v>0</v>
      </c>
      <c r="Y37" s="20">
        <v>0</v>
      </c>
      <c r="Z37" s="20">
        <v>0</v>
      </c>
      <c r="AA37" s="21">
        <f t="shared" si="5"/>
        <v>0</v>
      </c>
      <c r="AB37" s="22"/>
      <c r="AC37" s="16"/>
      <c r="AD37" s="16"/>
      <c r="AE37" s="17"/>
      <c r="AF37" s="16"/>
      <c r="AG37" s="16">
        <f t="shared" si="6"/>
        <v>0</v>
      </c>
      <c r="AH37" s="16">
        <f t="shared" si="7"/>
        <v>0</v>
      </c>
      <c r="AI37" s="20">
        <v>0</v>
      </c>
      <c r="AJ37" s="20">
        <v>0</v>
      </c>
      <c r="AK37" s="20">
        <v>0</v>
      </c>
      <c r="AL37" s="21">
        <f t="shared" si="8"/>
        <v>0</v>
      </c>
    </row>
    <row r="38" spans="2:38" s="23" customFormat="1" ht="20.25" customHeight="1" x14ac:dyDescent="0.35">
      <c r="B38" s="12">
        <v>33</v>
      </c>
      <c r="C38" s="13" t="s">
        <v>23</v>
      </c>
      <c r="D38" s="14" t="s">
        <v>74</v>
      </c>
      <c r="E38" s="25" t="s">
        <v>75</v>
      </c>
      <c r="F38" s="16" t="s">
        <v>19</v>
      </c>
      <c r="G38" s="16"/>
      <c r="H38" s="16"/>
      <c r="I38" s="17"/>
      <c r="J38" s="18"/>
      <c r="K38" s="16">
        <f t="shared" ref="K38:K44" si="9">H38-J38</f>
        <v>0</v>
      </c>
      <c r="L38" s="16">
        <f t="shared" ref="L38:L44" si="10">IF(K38=0,0,5)</f>
        <v>0</v>
      </c>
      <c r="M38" s="19"/>
      <c r="N38" s="20"/>
      <c r="O38" s="20"/>
      <c r="P38" s="21">
        <f t="shared" si="2"/>
        <v>0</v>
      </c>
      <c r="Q38" s="22"/>
      <c r="R38" s="16"/>
      <c r="S38" s="16"/>
      <c r="T38" s="17"/>
      <c r="U38" s="16"/>
      <c r="V38" s="16">
        <f t="shared" si="3"/>
        <v>0</v>
      </c>
      <c r="W38" s="16">
        <f t="shared" si="4"/>
        <v>0</v>
      </c>
      <c r="X38" s="20">
        <v>0</v>
      </c>
      <c r="Y38" s="20">
        <v>0</v>
      </c>
      <c r="Z38" s="20">
        <v>0</v>
      </c>
      <c r="AA38" s="21">
        <f t="shared" si="5"/>
        <v>0</v>
      </c>
      <c r="AB38" s="22"/>
      <c r="AC38" s="16"/>
      <c r="AD38" s="16"/>
      <c r="AE38" s="17"/>
      <c r="AF38" s="16"/>
      <c r="AG38" s="16">
        <f t="shared" si="6"/>
        <v>0</v>
      </c>
      <c r="AH38" s="16">
        <f t="shared" si="7"/>
        <v>0</v>
      </c>
      <c r="AI38" s="20">
        <v>0</v>
      </c>
      <c r="AJ38" s="20">
        <v>0</v>
      </c>
      <c r="AK38" s="20">
        <v>0</v>
      </c>
      <c r="AL38" s="21">
        <f t="shared" si="8"/>
        <v>0</v>
      </c>
    </row>
    <row r="39" spans="2:38" s="23" customFormat="1" ht="20.25" customHeight="1" x14ac:dyDescent="0.35">
      <c r="B39" s="12">
        <v>34</v>
      </c>
      <c r="C39" s="13" t="s">
        <v>23</v>
      </c>
      <c r="D39" s="14" t="s">
        <v>76</v>
      </c>
      <c r="E39" s="25" t="s">
        <v>77</v>
      </c>
      <c r="F39" s="16" t="s">
        <v>19</v>
      </c>
      <c r="G39" s="16"/>
      <c r="H39" s="16"/>
      <c r="I39" s="17"/>
      <c r="J39" s="18"/>
      <c r="K39" s="16">
        <f t="shared" si="9"/>
        <v>0</v>
      </c>
      <c r="L39" s="16">
        <f t="shared" si="10"/>
        <v>0</v>
      </c>
      <c r="M39" s="19"/>
      <c r="N39" s="20"/>
      <c r="O39" s="20"/>
      <c r="P39" s="21">
        <f t="shared" si="2"/>
        <v>0</v>
      </c>
      <c r="Q39" s="22"/>
      <c r="R39" s="16"/>
      <c r="S39" s="16"/>
      <c r="T39" s="17"/>
      <c r="U39" s="16"/>
      <c r="V39" s="16">
        <f t="shared" si="3"/>
        <v>0</v>
      </c>
      <c r="W39" s="16">
        <f t="shared" si="4"/>
        <v>0</v>
      </c>
      <c r="X39" s="20">
        <v>0</v>
      </c>
      <c r="Y39" s="20">
        <v>0</v>
      </c>
      <c r="Z39" s="20">
        <v>0</v>
      </c>
      <c r="AA39" s="21">
        <f t="shared" si="5"/>
        <v>0</v>
      </c>
      <c r="AB39" s="22"/>
      <c r="AC39" s="16"/>
      <c r="AD39" s="16"/>
      <c r="AE39" s="17"/>
      <c r="AF39" s="16"/>
      <c r="AG39" s="16">
        <f t="shared" si="6"/>
        <v>0</v>
      </c>
      <c r="AH39" s="16">
        <f t="shared" si="7"/>
        <v>0</v>
      </c>
      <c r="AI39" s="20">
        <v>0</v>
      </c>
      <c r="AJ39" s="20">
        <v>0</v>
      </c>
      <c r="AK39" s="20">
        <v>0</v>
      </c>
      <c r="AL39" s="21">
        <f t="shared" si="8"/>
        <v>0</v>
      </c>
    </row>
    <row r="40" spans="2:38" s="23" customFormat="1" ht="20.25" customHeight="1" x14ac:dyDescent="0.35">
      <c r="B40" s="12">
        <v>35</v>
      </c>
      <c r="C40" s="13" t="s">
        <v>23</v>
      </c>
      <c r="D40" s="14" t="s">
        <v>78</v>
      </c>
      <c r="E40" s="24" t="s">
        <v>79</v>
      </c>
      <c r="F40" s="16" t="s">
        <v>18</v>
      </c>
      <c r="G40" s="16"/>
      <c r="H40" s="16"/>
      <c r="I40" s="17"/>
      <c r="J40" s="18"/>
      <c r="K40" s="16">
        <f t="shared" si="9"/>
        <v>0</v>
      </c>
      <c r="L40" s="16">
        <f t="shared" si="10"/>
        <v>0</v>
      </c>
      <c r="M40" s="19"/>
      <c r="N40" s="20"/>
      <c r="O40" s="20"/>
      <c r="P40" s="21">
        <f t="shared" si="2"/>
        <v>0</v>
      </c>
      <c r="Q40" s="22"/>
      <c r="R40" s="16"/>
      <c r="S40" s="16"/>
      <c r="T40" s="17"/>
      <c r="U40" s="16"/>
      <c r="V40" s="16">
        <f t="shared" si="3"/>
        <v>0</v>
      </c>
      <c r="W40" s="16">
        <f t="shared" si="4"/>
        <v>0</v>
      </c>
      <c r="X40" s="20">
        <v>0</v>
      </c>
      <c r="Y40" s="20">
        <v>0</v>
      </c>
      <c r="Z40" s="20">
        <v>0</v>
      </c>
      <c r="AA40" s="21">
        <f t="shared" si="5"/>
        <v>0</v>
      </c>
      <c r="AB40" s="22"/>
      <c r="AC40" s="16"/>
      <c r="AD40" s="16"/>
      <c r="AE40" s="17"/>
      <c r="AF40" s="16"/>
      <c r="AG40" s="16">
        <f t="shared" si="6"/>
        <v>0</v>
      </c>
      <c r="AH40" s="16">
        <f t="shared" si="7"/>
        <v>0</v>
      </c>
      <c r="AI40" s="20">
        <v>0</v>
      </c>
      <c r="AJ40" s="20">
        <v>0</v>
      </c>
      <c r="AK40" s="20">
        <v>0</v>
      </c>
      <c r="AL40" s="21">
        <f t="shared" si="8"/>
        <v>0</v>
      </c>
    </row>
    <row r="41" spans="2:38" s="23" customFormat="1" ht="20.25" customHeight="1" x14ac:dyDescent="0.35">
      <c r="B41" s="12">
        <v>36</v>
      </c>
      <c r="C41" s="13" t="s">
        <v>23</v>
      </c>
      <c r="D41" s="14" t="s">
        <v>80</v>
      </c>
      <c r="E41" s="28">
        <v>1358095</v>
      </c>
      <c r="F41" s="16" t="s">
        <v>18</v>
      </c>
      <c r="G41" s="16"/>
      <c r="H41" s="16"/>
      <c r="I41" s="17"/>
      <c r="J41" s="18"/>
      <c r="K41" s="16">
        <f t="shared" si="9"/>
        <v>0</v>
      </c>
      <c r="L41" s="16">
        <f t="shared" si="10"/>
        <v>0</v>
      </c>
      <c r="M41" s="19"/>
      <c r="N41" s="20"/>
      <c r="O41" s="20"/>
      <c r="P41" s="21">
        <f t="shared" si="2"/>
        <v>0</v>
      </c>
      <c r="Q41" s="22"/>
      <c r="R41" s="16"/>
      <c r="S41" s="16"/>
      <c r="T41" s="17"/>
      <c r="U41" s="16"/>
      <c r="V41" s="16">
        <f t="shared" si="3"/>
        <v>0</v>
      </c>
      <c r="W41" s="16">
        <f t="shared" si="4"/>
        <v>0</v>
      </c>
      <c r="X41" s="20">
        <v>0</v>
      </c>
      <c r="Y41" s="20">
        <v>0</v>
      </c>
      <c r="Z41" s="20">
        <v>0</v>
      </c>
      <c r="AA41" s="21">
        <f t="shared" si="5"/>
        <v>0</v>
      </c>
      <c r="AB41" s="22"/>
      <c r="AC41" s="16"/>
      <c r="AD41" s="16"/>
      <c r="AE41" s="17"/>
      <c r="AF41" s="16"/>
      <c r="AG41" s="16">
        <f t="shared" si="6"/>
        <v>0</v>
      </c>
      <c r="AH41" s="16">
        <f t="shared" si="7"/>
        <v>0</v>
      </c>
      <c r="AI41" s="20">
        <v>0</v>
      </c>
      <c r="AJ41" s="20">
        <v>0</v>
      </c>
      <c r="AK41" s="20">
        <v>0</v>
      </c>
      <c r="AL41" s="21">
        <f t="shared" si="8"/>
        <v>0</v>
      </c>
    </row>
    <row r="42" spans="2:38" s="23" customFormat="1" ht="20.25" customHeight="1" x14ac:dyDescent="0.35">
      <c r="B42" s="12">
        <v>37</v>
      </c>
      <c r="C42" s="13" t="s">
        <v>23</v>
      </c>
      <c r="D42" s="14" t="s">
        <v>81</v>
      </c>
      <c r="E42" s="24" t="s">
        <v>82</v>
      </c>
      <c r="F42" s="16" t="s">
        <v>18</v>
      </c>
      <c r="G42" s="16"/>
      <c r="H42" s="16"/>
      <c r="I42" s="17"/>
      <c r="J42" s="18"/>
      <c r="K42" s="16">
        <f t="shared" si="9"/>
        <v>0</v>
      </c>
      <c r="L42" s="16">
        <f t="shared" si="10"/>
        <v>0</v>
      </c>
      <c r="M42" s="19"/>
      <c r="N42" s="20"/>
      <c r="O42" s="20"/>
      <c r="P42" s="21">
        <f t="shared" si="2"/>
        <v>0</v>
      </c>
      <c r="Q42" s="22"/>
      <c r="R42" s="16"/>
      <c r="S42" s="16"/>
      <c r="T42" s="17"/>
      <c r="U42" s="16"/>
      <c r="V42" s="16">
        <f t="shared" si="3"/>
        <v>0</v>
      </c>
      <c r="W42" s="16">
        <f t="shared" si="4"/>
        <v>0</v>
      </c>
      <c r="X42" s="20">
        <v>0</v>
      </c>
      <c r="Y42" s="20">
        <v>0</v>
      </c>
      <c r="Z42" s="20">
        <v>0</v>
      </c>
      <c r="AA42" s="21">
        <f t="shared" si="5"/>
        <v>0</v>
      </c>
      <c r="AB42" s="22"/>
      <c r="AC42" s="16"/>
      <c r="AD42" s="16"/>
      <c r="AE42" s="17"/>
      <c r="AF42" s="16"/>
      <c r="AG42" s="16">
        <f t="shared" si="6"/>
        <v>0</v>
      </c>
      <c r="AH42" s="16">
        <f t="shared" si="7"/>
        <v>0</v>
      </c>
      <c r="AI42" s="20">
        <v>0</v>
      </c>
      <c r="AJ42" s="20">
        <v>0</v>
      </c>
      <c r="AK42" s="20">
        <v>0</v>
      </c>
      <c r="AL42" s="21">
        <f t="shared" si="8"/>
        <v>0</v>
      </c>
    </row>
    <row r="43" spans="2:38" s="23" customFormat="1" ht="20.25" customHeight="1" x14ac:dyDescent="0.35">
      <c r="B43" s="12">
        <v>38</v>
      </c>
      <c r="C43" s="13" t="s">
        <v>23</v>
      </c>
      <c r="D43" s="14" t="s">
        <v>83</v>
      </c>
      <c r="E43" s="24">
        <v>1394195</v>
      </c>
      <c r="F43" s="16" t="s">
        <v>18</v>
      </c>
      <c r="G43" s="16"/>
      <c r="H43" s="16"/>
      <c r="I43" s="17"/>
      <c r="J43" s="18"/>
      <c r="K43" s="16">
        <f t="shared" si="9"/>
        <v>0</v>
      </c>
      <c r="L43" s="16">
        <f t="shared" si="10"/>
        <v>0</v>
      </c>
      <c r="M43" s="19"/>
      <c r="N43" s="20"/>
      <c r="O43" s="20"/>
      <c r="P43" s="21">
        <f t="shared" si="2"/>
        <v>0</v>
      </c>
      <c r="Q43" s="22"/>
      <c r="R43" s="16"/>
      <c r="S43" s="16"/>
      <c r="T43" s="17"/>
      <c r="U43" s="16"/>
      <c r="V43" s="16">
        <f t="shared" si="3"/>
        <v>0</v>
      </c>
      <c r="W43" s="16">
        <f t="shared" si="4"/>
        <v>0</v>
      </c>
      <c r="X43" s="20">
        <v>0</v>
      </c>
      <c r="Y43" s="20">
        <v>0</v>
      </c>
      <c r="Z43" s="20">
        <v>0</v>
      </c>
      <c r="AA43" s="21">
        <f t="shared" si="5"/>
        <v>0</v>
      </c>
      <c r="AB43" s="22"/>
      <c r="AC43" s="16"/>
      <c r="AD43" s="16"/>
      <c r="AE43" s="17"/>
      <c r="AF43" s="16"/>
      <c r="AG43" s="16">
        <f t="shared" si="6"/>
        <v>0</v>
      </c>
      <c r="AH43" s="16">
        <f t="shared" si="7"/>
        <v>0</v>
      </c>
      <c r="AI43" s="20">
        <v>0</v>
      </c>
      <c r="AJ43" s="20">
        <v>0</v>
      </c>
      <c r="AK43" s="20">
        <v>0</v>
      </c>
      <c r="AL43" s="21">
        <f t="shared" si="8"/>
        <v>0</v>
      </c>
    </row>
    <row r="44" spans="2:38" s="23" customFormat="1" ht="20.25" customHeight="1" x14ac:dyDescent="0.35">
      <c r="B44" s="12">
        <v>39</v>
      </c>
      <c r="C44" s="13" t="s">
        <v>23</v>
      </c>
      <c r="D44" s="14" t="s">
        <v>84</v>
      </c>
      <c r="E44" s="24" t="s">
        <v>85</v>
      </c>
      <c r="F44" s="16" t="s">
        <v>18</v>
      </c>
      <c r="G44" s="16"/>
      <c r="H44" s="16"/>
      <c r="I44" s="17"/>
      <c r="J44" s="18"/>
      <c r="K44" s="16">
        <f t="shared" si="9"/>
        <v>0</v>
      </c>
      <c r="L44" s="16">
        <f t="shared" si="10"/>
        <v>0</v>
      </c>
      <c r="M44" s="19"/>
      <c r="N44" s="20"/>
      <c r="O44" s="20"/>
      <c r="P44" s="21">
        <f t="shared" si="2"/>
        <v>0</v>
      </c>
      <c r="Q44" s="22"/>
      <c r="R44" s="16"/>
      <c r="S44" s="16"/>
      <c r="T44" s="17"/>
      <c r="U44" s="16"/>
      <c r="V44" s="16">
        <f t="shared" si="3"/>
        <v>0</v>
      </c>
      <c r="W44" s="16">
        <f t="shared" si="4"/>
        <v>0</v>
      </c>
      <c r="X44" s="20">
        <v>0</v>
      </c>
      <c r="Y44" s="20">
        <v>0</v>
      </c>
      <c r="Z44" s="20">
        <v>0</v>
      </c>
      <c r="AA44" s="21">
        <f t="shared" si="5"/>
        <v>0</v>
      </c>
      <c r="AB44" s="22"/>
      <c r="AC44" s="16"/>
      <c r="AD44" s="16"/>
      <c r="AE44" s="17"/>
      <c r="AF44" s="16"/>
      <c r="AG44" s="16">
        <f t="shared" si="6"/>
        <v>0</v>
      </c>
      <c r="AH44" s="16">
        <f t="shared" si="7"/>
        <v>0</v>
      </c>
      <c r="AI44" s="20">
        <v>0</v>
      </c>
      <c r="AJ44" s="20">
        <v>0</v>
      </c>
      <c r="AK44" s="20">
        <v>0</v>
      </c>
      <c r="AL44" s="21">
        <f t="shared" si="8"/>
        <v>0</v>
      </c>
    </row>
    <row r="45" spans="2:38" s="31" customFormat="1" x14ac:dyDescent="0.25">
      <c r="C45" s="32"/>
      <c r="D45" s="23"/>
      <c r="E45" s="33"/>
      <c r="F45" s="34"/>
      <c r="J45" s="35"/>
      <c r="Q45" s="3"/>
      <c r="AB45" s="3"/>
    </row>
  </sheetData>
  <mergeCells count="38">
    <mergeCell ref="C3:C4"/>
    <mergeCell ref="D3:D4"/>
    <mergeCell ref="E3:E4"/>
    <mergeCell ref="F3:F4"/>
    <mergeCell ref="G3:G4"/>
    <mergeCell ref="N3:N4"/>
    <mergeCell ref="D1:P1"/>
    <mergeCell ref="G2:P2"/>
    <mergeCell ref="R2:AA2"/>
    <mergeCell ref="AC2:AL2"/>
    <mergeCell ref="H3:H4"/>
    <mergeCell ref="I3:I4"/>
    <mergeCell ref="J3:J4"/>
    <mergeCell ref="K3:K4"/>
    <mergeCell ref="L3:L4"/>
    <mergeCell ref="M3:M4"/>
    <mergeCell ref="AA3:AA4"/>
    <mergeCell ref="O3:O4"/>
    <mergeCell ref="P3:P4"/>
    <mergeCell ref="R3:R4"/>
    <mergeCell ref="S3:S4"/>
    <mergeCell ref="T3:T4"/>
    <mergeCell ref="U3:U4"/>
    <mergeCell ref="V3:V4"/>
    <mergeCell ref="W3:W4"/>
    <mergeCell ref="X3:X4"/>
    <mergeCell ref="Y3:Y4"/>
    <mergeCell ref="Z3:Z4"/>
    <mergeCell ref="AI3:AI4"/>
    <mergeCell ref="AJ3:AJ4"/>
    <mergeCell ref="AK3:AK4"/>
    <mergeCell ref="AL3:AL4"/>
    <mergeCell ref="AC3:AC4"/>
    <mergeCell ref="AD3:AD4"/>
    <mergeCell ref="AE3:AE4"/>
    <mergeCell ref="AF3:AF4"/>
    <mergeCell ref="AG3:AG4"/>
    <mergeCell ref="AH3:AH4"/>
  </mergeCells>
  <conditionalFormatting sqref="K5:O44 V5:Y44 AG5:AJ44">
    <cfRule type="cellIs" dxfId="0" priority="1" stopIfTrue="1" operator="greater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Risultati per Fipsas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706772</dc:creator>
  <cp:lastModifiedBy>Fabio Savi</cp:lastModifiedBy>
  <dcterms:created xsi:type="dcterms:W3CDTF">2021-10-19T08:59:08Z</dcterms:created>
  <dcterms:modified xsi:type="dcterms:W3CDTF">2021-10-19T14:07:41Z</dcterms:modified>
</cp:coreProperties>
</file>