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Windows\Documents\Apnea\Apnea Academy Competition\GIA\2024\Casalnuovo\"/>
    </mc:Choice>
  </mc:AlternateContent>
  <xr:revisionPtr revIDLastSave="0" documentId="13_ncr:1_{28708D57-209A-451C-84A8-11755D53C9A7}" xr6:coauthVersionLast="47" xr6:coauthVersionMax="47" xr10:uidLastSave="{00000000-0000-0000-0000-000000000000}"/>
  <bookViews>
    <workbookView xWindow="-120" yWindow="-120" windowWidth="20730" windowHeight="11160" tabRatio="875" xr2:uid="{00000000-000D-0000-FFFF-FFFF00000000}"/>
  </bookViews>
  <sheets>
    <sheet name="DINAMICA" sheetId="37" r:id="rId1"/>
    <sheet name="STATICA" sheetId="36" r:id="rId2"/>
  </sheets>
  <calcPr calcId="191029"/>
  <customWorkbookViews>
    <customWorkbookView name="Cajani Mauro - Visualizzazione personale" guid="{EF286A04-ECF8-47E9-8D17-6E1D9D0169D1}" mergeInterval="0" personalView="1" maximized="1" windowWidth="1276" windowHeight="691" tabRatio="87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6" i="37" l="1"/>
  <c r="K126" i="37"/>
  <c r="Q19" i="37"/>
  <c r="K19" i="37"/>
  <c r="Q118" i="37"/>
  <c r="K118" i="37"/>
  <c r="Q121" i="37"/>
  <c r="K121" i="37"/>
  <c r="Q119" i="37"/>
  <c r="K119" i="37"/>
  <c r="Q31" i="37"/>
  <c r="K31" i="37"/>
  <c r="Q154" i="37"/>
  <c r="K154" i="37"/>
  <c r="Q123" i="37"/>
  <c r="K123" i="37"/>
  <c r="Q44" i="37"/>
  <c r="K44" i="37"/>
  <c r="Q134" i="37"/>
  <c r="K134" i="37"/>
  <c r="Q141" i="37"/>
  <c r="K141" i="37"/>
  <c r="Q136" i="37"/>
  <c r="K136" i="37"/>
  <c r="Q145" i="37"/>
  <c r="K145" i="37"/>
  <c r="Q47" i="37"/>
  <c r="K47" i="37"/>
  <c r="Q135" i="37"/>
  <c r="K135" i="37"/>
  <c r="Q149" i="37"/>
  <c r="K149" i="37"/>
  <c r="Q38" i="37"/>
  <c r="K38" i="37"/>
  <c r="Q142" i="37"/>
  <c r="K142" i="37"/>
  <c r="Q153" i="37"/>
  <c r="K153" i="37"/>
  <c r="Q128" i="37"/>
  <c r="K128" i="37"/>
  <c r="Q143" i="37"/>
  <c r="K143" i="37"/>
  <c r="Q158" i="37"/>
  <c r="K158" i="37"/>
  <c r="Q155" i="37"/>
  <c r="K155" i="37"/>
  <c r="Q138" i="37"/>
  <c r="K138" i="37"/>
  <c r="Q137" i="37"/>
  <c r="K137" i="37"/>
  <c r="Q42" i="37"/>
  <c r="K42" i="37"/>
  <c r="Q150" i="37"/>
  <c r="K150" i="37"/>
  <c r="Q100" i="37"/>
  <c r="K100" i="37"/>
  <c r="Q9" i="37"/>
  <c r="K9" i="37"/>
  <c r="Q74" i="37"/>
  <c r="K74" i="37"/>
  <c r="Q92" i="37"/>
  <c r="K92" i="37"/>
  <c r="Q112" i="37"/>
  <c r="K112" i="37"/>
  <c r="Q96" i="37"/>
  <c r="K96" i="37"/>
  <c r="Q72" i="37"/>
  <c r="K72" i="37"/>
  <c r="Q151" i="37"/>
  <c r="K151" i="37"/>
  <c r="Q8" i="37"/>
  <c r="K8" i="37"/>
  <c r="Q114" i="37"/>
  <c r="K114" i="37"/>
  <c r="Q79" i="37"/>
  <c r="K79" i="37"/>
  <c r="Q20" i="37"/>
  <c r="K20" i="37"/>
  <c r="Q67" i="37"/>
  <c r="K67" i="37"/>
  <c r="Q39" i="37"/>
  <c r="K39" i="37"/>
  <c r="Q81" i="37"/>
  <c r="K81" i="37"/>
  <c r="Q147" i="37"/>
  <c r="K147" i="37"/>
  <c r="Q83" i="37"/>
  <c r="K83" i="37"/>
  <c r="Q76" i="37"/>
  <c r="K76" i="37"/>
  <c r="Q94" i="37"/>
  <c r="K94" i="37"/>
  <c r="Q97" i="37"/>
  <c r="K97" i="37"/>
  <c r="Q71" i="37"/>
  <c r="K71" i="37"/>
  <c r="Q115" i="37"/>
  <c r="K115" i="37"/>
  <c r="Q108" i="37"/>
  <c r="K108" i="37"/>
  <c r="Q130" i="37"/>
  <c r="K130" i="37"/>
  <c r="Q75" i="37"/>
  <c r="K75" i="37"/>
  <c r="Q146" i="37"/>
  <c r="K146" i="37"/>
  <c r="Q28" i="37"/>
  <c r="K28" i="37"/>
  <c r="Q80" i="37"/>
  <c r="K80" i="37"/>
  <c r="Q62" i="37"/>
  <c r="K62" i="37"/>
  <c r="Q101" i="37"/>
  <c r="K101" i="37"/>
  <c r="Q66" i="37"/>
  <c r="K66" i="37"/>
  <c r="Q109" i="37"/>
  <c r="K109" i="37"/>
  <c r="Q117" i="37"/>
  <c r="K117" i="37"/>
  <c r="Q102" i="37"/>
  <c r="K102" i="37"/>
  <c r="Q59" i="37"/>
  <c r="K59" i="37"/>
  <c r="Q36" i="37"/>
  <c r="K36" i="37"/>
  <c r="Q78" i="37"/>
  <c r="K78" i="37"/>
  <c r="Q95" i="37"/>
  <c r="K95" i="37"/>
  <c r="Q89" i="37"/>
  <c r="K89" i="37"/>
  <c r="Q68" i="37"/>
  <c r="K68" i="37"/>
  <c r="Q69" i="37"/>
  <c r="K69" i="37"/>
  <c r="Q86" i="37"/>
  <c r="K86" i="37"/>
  <c r="Q85" i="37"/>
  <c r="K85" i="37"/>
  <c r="Q113" i="37"/>
  <c r="K113" i="37"/>
  <c r="Q57" i="37"/>
  <c r="K57" i="37"/>
  <c r="Q103" i="37"/>
  <c r="K103" i="37"/>
  <c r="Q54" i="37"/>
  <c r="K54" i="37"/>
  <c r="Q51" i="37"/>
  <c r="K51" i="37"/>
  <c r="Q32" i="37"/>
  <c r="K32" i="37"/>
  <c r="Q22" i="37"/>
  <c r="K22" i="37"/>
  <c r="Q77" i="37"/>
  <c r="K77" i="37"/>
  <c r="Q157" i="37"/>
  <c r="K157" i="37"/>
  <c r="Q34" i="37"/>
  <c r="K34" i="37"/>
  <c r="Q110" i="37"/>
  <c r="K110" i="37"/>
  <c r="Q90" i="37"/>
  <c r="K90" i="37"/>
  <c r="Q14" i="37"/>
  <c r="K14" i="37"/>
  <c r="Q73" i="37"/>
  <c r="K73" i="37"/>
  <c r="Q132" i="37"/>
  <c r="K132" i="37"/>
  <c r="Q99" i="37"/>
  <c r="K99" i="37"/>
  <c r="Q43" i="37"/>
  <c r="K43" i="37"/>
  <c r="Q55" i="37"/>
  <c r="K55" i="37"/>
  <c r="Q98" i="37"/>
  <c r="K98" i="37"/>
  <c r="Q70" i="37"/>
  <c r="K70" i="37"/>
  <c r="Q88" i="37"/>
  <c r="K88" i="37"/>
  <c r="Q106" i="37"/>
  <c r="K106" i="37"/>
  <c r="Q107" i="37"/>
  <c r="K107" i="37"/>
  <c r="Q125" i="37"/>
  <c r="K125" i="37"/>
  <c r="Q120" i="37"/>
  <c r="K120" i="37"/>
  <c r="Q64" i="37"/>
  <c r="K64" i="37"/>
  <c r="Q10" i="37"/>
  <c r="K10" i="37"/>
  <c r="Q25" i="37"/>
  <c r="K25" i="37"/>
  <c r="Q29" i="37"/>
  <c r="K29" i="37"/>
  <c r="Q53" i="37"/>
  <c r="K53" i="37"/>
  <c r="Q84" i="37"/>
  <c r="K84" i="37"/>
  <c r="Q7" i="37"/>
  <c r="K7" i="37"/>
  <c r="Q17" i="37"/>
  <c r="K17" i="37"/>
  <c r="Q23" i="37"/>
  <c r="K23" i="37"/>
  <c r="Q27" i="37"/>
  <c r="K27" i="37"/>
  <c r="Q58" i="37"/>
  <c r="K58" i="37"/>
  <c r="Q15" i="37"/>
  <c r="K15" i="37"/>
  <c r="Q56" i="37"/>
  <c r="K56" i="37"/>
  <c r="Q11" i="37"/>
  <c r="K11" i="37"/>
  <c r="Q24" i="37"/>
  <c r="K24" i="37"/>
  <c r="Q91" i="37"/>
  <c r="K91" i="37"/>
  <c r="Q52" i="37"/>
  <c r="K52" i="37"/>
  <c r="Q104" i="37"/>
  <c r="K104" i="37"/>
  <c r="Q16" i="37"/>
  <c r="K16" i="37"/>
  <c r="Q60" i="37"/>
  <c r="K60" i="37"/>
  <c r="Q105" i="37"/>
  <c r="K105" i="37"/>
  <c r="Q12" i="37"/>
  <c r="K12" i="37"/>
  <c r="Q41" i="37"/>
  <c r="K41" i="37"/>
  <c r="Q93" i="37"/>
  <c r="K93" i="37"/>
  <c r="Q40" i="37"/>
  <c r="K40" i="37"/>
  <c r="Q50" i="37"/>
  <c r="K50" i="37"/>
  <c r="Q140" i="37"/>
  <c r="K140" i="37"/>
  <c r="Q122" i="37"/>
  <c r="K122" i="37"/>
  <c r="Q13" i="37"/>
  <c r="K13" i="37"/>
  <c r="Q26" i="37"/>
  <c r="K26" i="37"/>
  <c r="Q131" i="37"/>
  <c r="K131" i="37"/>
  <c r="Q6" i="37"/>
  <c r="K6" i="37"/>
  <c r="Q156" i="37"/>
  <c r="K156" i="37"/>
  <c r="Q133" i="37"/>
  <c r="K133" i="37"/>
  <c r="Q139" i="37"/>
  <c r="K139" i="37"/>
  <c r="Q152" i="37"/>
  <c r="K152" i="37"/>
  <c r="Q45" i="37"/>
  <c r="K45" i="37"/>
  <c r="Q144" i="37"/>
  <c r="K144" i="37"/>
  <c r="Q148" i="37"/>
  <c r="K148" i="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apnea</author>
  </authors>
  <commentList>
    <comment ref="K3" authorId="0" shapeId="0" xr:uid="{D7C73411-B28A-4A1D-A21A-DCD9A063A24D}">
      <text>
        <r>
          <rPr>
            <b/>
            <sz val="11"/>
            <color indexed="81"/>
            <rFont val="Tahoma"/>
            <family val="2"/>
          </rPr>
          <t>Coefficenti :
( B )  DWF  = 1,2 * Mt
( M ) DWM =  1   * Mt
( R ) DNF   =  1,3 * Mt
( F ) FIO    =   1,1 * Mt</t>
        </r>
      </text>
    </comment>
  </commentList>
</comments>
</file>

<file path=xl/sharedStrings.xml><?xml version="1.0" encoding="utf-8"?>
<sst xmlns="http://schemas.openxmlformats.org/spreadsheetml/2006/main" count="1313" uniqueCount="334">
  <si>
    <t>Atleta</t>
  </si>
  <si>
    <t>M/F</t>
  </si>
  <si>
    <t>type</t>
  </si>
  <si>
    <t>Coeff.</t>
  </si>
  <si>
    <t>Distanza dichiarata mt</t>
  </si>
  <si>
    <t>Distanza raggiunta mt</t>
  </si>
  <si>
    <t xml:space="preserve">TEMPO  IN SECONDI PER CALCOLO PUNTEGGIO </t>
  </si>
  <si>
    <t>Punteggio 1^ Tuttinapnea</t>
  </si>
  <si>
    <t>F</t>
  </si>
  <si>
    <t>M</t>
  </si>
  <si>
    <t>B</t>
  </si>
  <si>
    <t>CAT. FIPSAS</t>
  </si>
  <si>
    <t>N° TESS.
FIPSAS</t>
  </si>
  <si>
    <t>Max
Performance
Personale</t>
  </si>
  <si>
    <t>ASSOCIAZIONE FIPSAS</t>
  </si>
  <si>
    <t>n°</t>
  </si>
  <si>
    <t>Tot.</t>
  </si>
  <si>
    <t>Tempo
M,S,C</t>
  </si>
  <si>
    <t>Tempo dich.</t>
  </si>
  <si>
    <t>De Rossi Elisa</t>
  </si>
  <si>
    <t>Properzi Ornella</t>
  </si>
  <si>
    <t>Sponchiado Marika</t>
  </si>
  <si>
    <t>Banchetti Martina</t>
  </si>
  <si>
    <t>Bassanelli Riccardo</t>
  </si>
  <si>
    <t>Bruno Michele</t>
  </si>
  <si>
    <t>Casano Giuseppina Evelina</t>
  </si>
  <si>
    <t>Gatti Alfredo</t>
  </si>
  <si>
    <t>Padova Germana</t>
  </si>
  <si>
    <t>Pagano Cristiano</t>
  </si>
  <si>
    <t>Scotto Raimondo</t>
  </si>
  <si>
    <t>Annunziata Biagio</t>
  </si>
  <si>
    <t>Cafasso Antonio</t>
  </si>
  <si>
    <t>R</t>
  </si>
  <si>
    <t>Capuozzo Roberto</t>
  </si>
  <si>
    <t>Damiano Anna</t>
  </si>
  <si>
    <t>D'Apuzzo Luca</t>
  </si>
  <si>
    <t>De Caro Luciano</t>
  </si>
  <si>
    <t>De Dominicis Paola</t>
  </si>
  <si>
    <t>Fucci Virginia</t>
  </si>
  <si>
    <t>Girard Paola</t>
  </si>
  <si>
    <t>Iazzetta Antonio</t>
  </si>
  <si>
    <t>Leo Francesco</t>
  </si>
  <si>
    <t>Lupo Enrico</t>
  </si>
  <si>
    <t>Mironi Antonio</t>
  </si>
  <si>
    <t>Pelliccia Raffaele</t>
  </si>
  <si>
    <t>Pistone Fabio</t>
  </si>
  <si>
    <t>Potenza Alessandro</t>
  </si>
  <si>
    <t>Razzini Guido</t>
  </si>
  <si>
    <t>Ricciardi Stefano</t>
  </si>
  <si>
    <t>Riccio Luigi</t>
  </si>
  <si>
    <t>Romanucci Carmine</t>
  </si>
  <si>
    <t>Schuwerk Klaus</t>
  </si>
  <si>
    <t>Siciliano Mattia</t>
  </si>
  <si>
    <t>Taddeo Giuseppe</t>
  </si>
  <si>
    <t>Crimaldi Giancarlo</t>
  </si>
  <si>
    <t>Davini Giuseppe</t>
  </si>
  <si>
    <t>De Luca Fabio</t>
  </si>
  <si>
    <t>De Luca Gaetano</t>
  </si>
  <si>
    <t>De Vito Luigi</t>
  </si>
  <si>
    <t>Di Meo Amedeo</t>
  </si>
  <si>
    <t>Doria Attilio</t>
  </si>
  <si>
    <t>Farina Marco</t>
  </si>
  <si>
    <t>Finelli Fabio</t>
  </si>
  <si>
    <t>Macchione Simone</t>
  </si>
  <si>
    <t>Mileto Stefano</t>
  </si>
  <si>
    <t>Moscati Francesca</t>
  </si>
  <si>
    <t>Napolitano Massimo</t>
  </si>
  <si>
    <t>Oliveri Del Castillo Umberto</t>
  </si>
  <si>
    <t>Peluso Ivana</t>
  </si>
  <si>
    <t>Rossi Marco</t>
  </si>
  <si>
    <t>Salvati Vittorio</t>
  </si>
  <si>
    <t>Scarpato Danilo</t>
  </si>
  <si>
    <t>Soricelli Filippo</t>
  </si>
  <si>
    <t>Spinelli Sara</t>
  </si>
  <si>
    <t>Chikhani Flavio</t>
  </si>
  <si>
    <t>Micarelli Andrea</t>
  </si>
  <si>
    <t>Tummolillo Davide</t>
  </si>
  <si>
    <t>Persico Enrico</t>
  </si>
  <si>
    <t>EM</t>
  </si>
  <si>
    <t>1CF</t>
  </si>
  <si>
    <t>2CF</t>
  </si>
  <si>
    <t>2CM</t>
  </si>
  <si>
    <t>EF</t>
  </si>
  <si>
    <t>3CM</t>
  </si>
  <si>
    <t>ESF</t>
  </si>
  <si>
    <t>ESM</t>
  </si>
  <si>
    <t>1CM</t>
  </si>
  <si>
    <t>Sesti Cosimo</t>
  </si>
  <si>
    <t>Apnea Free A.S.D.</t>
  </si>
  <si>
    <t>Adinolfi Alessandro</t>
  </si>
  <si>
    <t>Ceriola Luca</t>
  </si>
  <si>
    <t>Cucci Alessia</t>
  </si>
  <si>
    <t>D'Arrigo Vincenzo</t>
  </si>
  <si>
    <t>Elia Lorenzo</t>
  </si>
  <si>
    <t>Mariani Stefano</t>
  </si>
  <si>
    <t>Molesti Francesco</t>
  </si>
  <si>
    <t>Centro Nuoto Le Bandie S.S.D.R.L.</t>
  </si>
  <si>
    <t>Luca Giovanni</t>
  </si>
  <si>
    <t>Ans Diving Ischia Asd</t>
  </si>
  <si>
    <t>Apnea Academy Competition A.S.D.</t>
  </si>
  <si>
    <t>Cinque Alberto</t>
  </si>
  <si>
    <t>Cordelli Francesco</t>
  </si>
  <si>
    <t>Giovagnoli Arianna</t>
  </si>
  <si>
    <t>Tagliaferri Fausto</t>
  </si>
  <si>
    <t>Vigna Giulia</t>
  </si>
  <si>
    <t>Living Apnea A.S.D.</t>
  </si>
  <si>
    <t>De Camillis Massimo</t>
  </si>
  <si>
    <t>Ebreo Alessandro</t>
  </si>
  <si>
    <t>Lombardo Flavia Lucia</t>
  </si>
  <si>
    <t>Rulli Monica</t>
  </si>
  <si>
    <t>Varriale Caterina</t>
  </si>
  <si>
    <t>Bardi Alessandra</t>
  </si>
  <si>
    <t>Brinoni Valeria</t>
  </si>
  <si>
    <t>Filippeschi Cristina</t>
  </si>
  <si>
    <t>Ninci Andrea</t>
  </si>
  <si>
    <t>Lenzi Alessandro</t>
  </si>
  <si>
    <t>Martinelli Francesca</t>
  </si>
  <si>
    <t>Mastri Roberta</t>
  </si>
  <si>
    <t>Mei Valentina</t>
  </si>
  <si>
    <t>Scurci Marco</t>
  </si>
  <si>
    <t>Paviapnea</t>
  </si>
  <si>
    <t>Masi Marco</t>
  </si>
  <si>
    <t>Amoroso Francesco</t>
  </si>
  <si>
    <t>Armini Antonio</t>
  </si>
  <si>
    <t>Lega Navale Italiana Sezione Pozzuoli</t>
  </si>
  <si>
    <t>Calignano Gennaro</t>
  </si>
  <si>
    <t>Cotena Raffaele</t>
  </si>
  <si>
    <t>Cotena Tullio</t>
  </si>
  <si>
    <t>D'Alessandro Antonio</t>
  </si>
  <si>
    <t>Di Bello Vincenzo</t>
  </si>
  <si>
    <t>Fabrizio Luca</t>
  </si>
  <si>
    <t>Liguori Joannes</t>
  </si>
  <si>
    <t>Montella Carmine</t>
  </si>
  <si>
    <t>Montella Matteo</t>
  </si>
  <si>
    <t>Picariello Giovanni</t>
  </si>
  <si>
    <t>Lega Navale Pozzuoli</t>
  </si>
  <si>
    <t>Rescigno Eva</t>
  </si>
  <si>
    <t>Tuccillo Mario</t>
  </si>
  <si>
    <t>Cerotto Alissia</t>
  </si>
  <si>
    <t>Lega Navale Italiana Sezione Napoli</t>
  </si>
  <si>
    <t>De Dominicis Vincenzo</t>
  </si>
  <si>
    <t>Lepre Salvatore</t>
  </si>
  <si>
    <t>Merciai Matilde</t>
  </si>
  <si>
    <t>Pompeo Diego</t>
  </si>
  <si>
    <t>Sacco Dario</t>
  </si>
  <si>
    <t>Villacidro Edoardo</t>
  </si>
  <si>
    <t>Nuoto B.A. Roma</t>
  </si>
  <si>
    <t>Ambrosi Fabio</t>
  </si>
  <si>
    <t>Balestrucci Federica</t>
  </si>
  <si>
    <t>Contu Cristian</t>
  </si>
  <si>
    <t>D'Ambrosio Danilo</t>
  </si>
  <si>
    <t>Farci Davide</t>
  </si>
  <si>
    <t>Gamboli Gianluca</t>
  </si>
  <si>
    <t>Gentili Fabrizio</t>
  </si>
  <si>
    <t>Gramaglia Simone</t>
  </si>
  <si>
    <t>Hardouin Giorgio</t>
  </si>
  <si>
    <t>Iavagnilio Raffaella</t>
  </si>
  <si>
    <t>Luzzi Lorenzo</t>
  </si>
  <si>
    <t>Peretti Elisabetta</t>
  </si>
  <si>
    <t>Robles Javier</t>
  </si>
  <si>
    <t>Scaglione Antonino</t>
  </si>
  <si>
    <t>Soddu Fabrizio</t>
  </si>
  <si>
    <t>Stasolla Emanuele</t>
  </si>
  <si>
    <t>Suma Donatella Anna</t>
  </si>
  <si>
    <t>Turco Sergio</t>
  </si>
  <si>
    <t>Just Apnea A.S.D.</t>
  </si>
  <si>
    <t>Giannoccaro Rosa</t>
  </si>
  <si>
    <t>Mastrocristino Leonardo</t>
  </si>
  <si>
    <t>Piccinni Giovanni</t>
  </si>
  <si>
    <t>Rutigliano Francesco</t>
  </si>
  <si>
    <t>Soriano Camilla</t>
  </si>
  <si>
    <t>1535974</t>
  </si>
  <si>
    <t>0645013</t>
  </si>
  <si>
    <t>1544848</t>
  </si>
  <si>
    <t>1544748</t>
  </si>
  <si>
    <t>1535977</t>
  </si>
  <si>
    <t>0897138</t>
  </si>
  <si>
    <t>0811613</t>
  </si>
  <si>
    <t>1464706</t>
  </si>
  <si>
    <t>1520088</t>
  </si>
  <si>
    <t>1464707</t>
  </si>
  <si>
    <t>1357093</t>
  </si>
  <si>
    <t>1032358</t>
  </si>
  <si>
    <t>1545091</t>
  </si>
  <si>
    <t>1394197</t>
  </si>
  <si>
    <t>1545090</t>
  </si>
  <si>
    <t>1540834</t>
  </si>
  <si>
    <t>1545092</t>
  </si>
  <si>
    <t>1481639</t>
  </si>
  <si>
    <t>1367511</t>
  </si>
  <si>
    <t>1481630</t>
  </si>
  <si>
    <t>1473528</t>
  </si>
  <si>
    <t>1534950</t>
  </si>
  <si>
    <t>1361795</t>
  </si>
  <si>
    <t>1473935</t>
  </si>
  <si>
    <t>1473548</t>
  </si>
  <si>
    <t>1473536</t>
  </si>
  <si>
    <t>1481634</t>
  </si>
  <si>
    <t>1473555</t>
  </si>
  <si>
    <t>1473581</t>
  </si>
  <si>
    <t>1535599</t>
  </si>
  <si>
    <t>1535878</t>
  </si>
  <si>
    <t>0838956</t>
  </si>
  <si>
    <t>1520335</t>
  </si>
  <si>
    <t>1520857</t>
  </si>
  <si>
    <t>0797654</t>
  </si>
  <si>
    <t>1535282</t>
  </si>
  <si>
    <t>1535280</t>
  </si>
  <si>
    <t>1023278</t>
  </si>
  <si>
    <t>1478730</t>
  </si>
  <si>
    <t>0991510</t>
  </si>
  <si>
    <t>1358073</t>
  </si>
  <si>
    <t>0760128</t>
  </si>
  <si>
    <t>0643128</t>
  </si>
  <si>
    <t>0554248</t>
  </si>
  <si>
    <t>1545248</t>
  </si>
  <si>
    <t>0990007</t>
  </si>
  <si>
    <t>1535436</t>
  </si>
  <si>
    <t>1535972</t>
  </si>
  <si>
    <t>1535462</t>
  </si>
  <si>
    <t>1358086</t>
  </si>
  <si>
    <t>1358097</t>
  </si>
  <si>
    <t>1479097</t>
  </si>
  <si>
    <t>0646289</t>
  </si>
  <si>
    <t>1535971</t>
  </si>
  <si>
    <t>1535402</t>
  </si>
  <si>
    <t>0549645</t>
  </si>
  <si>
    <t>0990013</t>
  </si>
  <si>
    <t>1093733</t>
  </si>
  <si>
    <t>1358076</t>
  </si>
  <si>
    <t>1535440</t>
  </si>
  <si>
    <t>0171912</t>
  </si>
  <si>
    <t>1374783</t>
  </si>
  <si>
    <t>1545024</t>
  </si>
  <si>
    <t>1545022</t>
  </si>
  <si>
    <t>1419516</t>
  </si>
  <si>
    <t>1545025</t>
  </si>
  <si>
    <t>0990017</t>
  </si>
  <si>
    <t>1358099</t>
  </si>
  <si>
    <t>0993844</t>
  </si>
  <si>
    <t>0990019</t>
  </si>
  <si>
    <t>0843087</t>
  </si>
  <si>
    <t>1358090</t>
  </si>
  <si>
    <t>0990020</t>
  </si>
  <si>
    <t>1358093</t>
  </si>
  <si>
    <t>1358074</t>
  </si>
  <si>
    <t>1358083</t>
  </si>
  <si>
    <t>1122512</t>
  </si>
  <si>
    <t>1358089</t>
  </si>
  <si>
    <t>1535973</t>
  </si>
  <si>
    <t>1347312</t>
  </si>
  <si>
    <t>0256058</t>
  </si>
  <si>
    <t>1106342</t>
  </si>
  <si>
    <t>1126751</t>
  </si>
  <si>
    <t>1481948</t>
  </si>
  <si>
    <t>1418712</t>
  </si>
  <si>
    <t>1045058</t>
  </si>
  <si>
    <t>1481981</t>
  </si>
  <si>
    <t>1231514</t>
  </si>
  <si>
    <t>1218430</t>
  </si>
  <si>
    <t>0534019</t>
  </si>
  <si>
    <t>1418694</t>
  </si>
  <si>
    <t>1418719</t>
  </si>
  <si>
    <t>1433488</t>
  </si>
  <si>
    <t>1418704</t>
  </si>
  <si>
    <t>0745928</t>
  </si>
  <si>
    <t>1433489</t>
  </si>
  <si>
    <t>1394195</t>
  </si>
  <si>
    <t>1539634</t>
  </si>
  <si>
    <t>1481988</t>
  </si>
  <si>
    <t>1418708</t>
  </si>
  <si>
    <t>1482100</t>
  </si>
  <si>
    <t>1481966</t>
  </si>
  <si>
    <t>1539635</t>
  </si>
  <si>
    <t>1535578</t>
  </si>
  <si>
    <t>1535580</t>
  </si>
  <si>
    <t>1480882</t>
  </si>
  <si>
    <t>1535588</t>
  </si>
  <si>
    <t>1535572</t>
  </si>
  <si>
    <t>1544071</t>
  </si>
  <si>
    <t>1544069</t>
  </si>
  <si>
    <t>0942705</t>
  </si>
  <si>
    <t>1535570</t>
  </si>
  <si>
    <t>1358144</t>
  </si>
  <si>
    <t>1544072</t>
  </si>
  <si>
    <t>1535574</t>
  </si>
  <si>
    <t>1320365</t>
  </si>
  <si>
    <t>1535596</t>
  </si>
  <si>
    <t>1520655</t>
  </si>
  <si>
    <t>1535579</t>
  </si>
  <si>
    <t>1535584</t>
  </si>
  <si>
    <t>1357361</t>
  </si>
  <si>
    <t>1356752</t>
  </si>
  <si>
    <t>0695865</t>
  </si>
  <si>
    <t>0646760</t>
  </si>
  <si>
    <t>186.20</t>
  </si>
  <si>
    <t>136.08</t>
  </si>
  <si>
    <t>125.00</t>
  </si>
  <si>
    <t>160.15</t>
  </si>
  <si>
    <t>0990023</t>
  </si>
  <si>
    <t>Trapanese Vincenzo</t>
  </si>
  <si>
    <t>Delriev  Esther</t>
  </si>
  <si>
    <t>Volpe Barbara</t>
  </si>
  <si>
    <t>Achille Vito</t>
  </si>
  <si>
    <t>ASS</t>
  </si>
  <si>
    <t xml:space="preserve"> "Giro d'Italia in Apnea 2024"   TROFEO SAN MAURO
Casalnuovo di Napoli (NA) - 20/21 Aprile</t>
  </si>
  <si>
    <t xml:space="preserve">Trabelsi Diego </t>
  </si>
  <si>
    <t xml:space="preserve">CLASSIFICA MASCHILE </t>
  </si>
  <si>
    <t xml:space="preserve">CLASSIFICA FEMMINILE </t>
  </si>
  <si>
    <t>TEMPO  EFFETTIVO
( MM,SS )</t>
  </si>
  <si>
    <t>CLASSIFICA FEMMINILE</t>
  </si>
  <si>
    <t xml:space="preserve">1° CATEGORIA FEMMINILE </t>
  </si>
  <si>
    <t>1° CAT FEMMINILE DNF</t>
  </si>
  <si>
    <t xml:space="preserve">2° CATEGORIA FEMMINILE </t>
  </si>
  <si>
    <t>NOTE</t>
  </si>
  <si>
    <t>DSQ</t>
  </si>
  <si>
    <t>ELITE FEMMINILE DYNB</t>
  </si>
  <si>
    <t xml:space="preserve">ELITE FEMMINILE DYN </t>
  </si>
  <si>
    <t>ELITE FEMMINILE DNF</t>
  </si>
  <si>
    <t xml:space="preserve">ESORDIENTI FEMMINILE </t>
  </si>
  <si>
    <t>ESORDIENTI FEMMINILE DNF</t>
  </si>
  <si>
    <t>CLASSIFICA MASCHILE</t>
  </si>
  <si>
    <t>1° CATEGORIA MASCHILE</t>
  </si>
  <si>
    <t>1° CATEGORIA MASCHILE DNF</t>
  </si>
  <si>
    <t>Rec.Ita.</t>
  </si>
  <si>
    <t>2° CATEGORIA MASCHILE</t>
  </si>
  <si>
    <t>3° CATEGORIA MASCHILE</t>
  </si>
  <si>
    <t>2° CATEGORIA MASCHILE DNF</t>
  </si>
  <si>
    <t>3° CATEGORIA MASCHILE DNF</t>
  </si>
  <si>
    <t>ELITE MASCHILE DNF</t>
  </si>
  <si>
    <t>ELITE MASCHILE DYNB</t>
  </si>
  <si>
    <t xml:space="preserve">ESORDIENTE MASCHILE </t>
  </si>
  <si>
    <t>Rec. Ita. M60</t>
  </si>
  <si>
    <t>1° CATEGORIA MASCHILE 100SPEED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</si>
</sst>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 x14ac:knownFonts="1"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9"/>
      <color indexed="10"/>
      <name val="Arial"/>
      <family val="2"/>
    </font>
    <font>
      <sz val="22"/>
      <color indexed="9"/>
      <name val="Arial"/>
      <family val="2"/>
    </font>
    <font>
      <b/>
      <sz val="9"/>
      <name val="Arial"/>
      <family val="2"/>
    </font>
    <font>
      <i/>
      <sz val="12"/>
      <color indexed="9"/>
      <name val="Arial"/>
      <family val="2"/>
    </font>
    <font>
      <b/>
      <sz val="11"/>
      <color indexed="81"/>
      <name val="Tahoma"/>
      <family val="2"/>
    </font>
    <font>
      <sz val="11"/>
      <name val="Arial"/>
      <family val="2"/>
    </font>
    <font>
      <sz val="12"/>
      <name val="Arial"/>
      <family val="2"/>
    </font>
    <font>
      <sz val="10"/>
      <color theme="7" tint="-0.499984740745262"/>
      <name val="Arial"/>
      <family val="2"/>
    </font>
    <font>
      <b/>
      <sz val="28"/>
      <color indexed="10"/>
      <name val="Arial"/>
      <family val="2"/>
    </font>
    <font>
      <sz val="12"/>
      <color indexed="9"/>
      <name val="Arial"/>
      <family val="2"/>
    </font>
    <font>
      <sz val="10"/>
      <name val="Verdana"/>
      <family val="2"/>
    </font>
    <font>
      <sz val="10"/>
      <color rgb="FFFF0000"/>
      <name val="Verdana"/>
      <family val="2"/>
    </font>
    <font>
      <sz val="12"/>
      <name val="Verdana"/>
      <family val="2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  <font>
      <b/>
      <sz val="10"/>
      <color rgb="FFFF0000"/>
      <name val="Verdana"/>
      <family val="2"/>
    </font>
    <font>
      <b/>
      <sz val="12"/>
      <color rgb="FFFF0000"/>
      <name val="Verdana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10" fillId="16" borderId="1" applyNumberFormat="0" applyAlignment="0" applyProtection="0"/>
    <xf numFmtId="0" fontId="11" fillId="0" borderId="2" applyNumberFormat="0" applyFill="0" applyAlignment="0" applyProtection="0"/>
    <xf numFmtId="0" fontId="12" fillId="17" borderId="3" applyNumberFormat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21" borderId="0" applyNumberFormat="0" applyBorder="0" applyAlignment="0" applyProtection="0"/>
    <xf numFmtId="0" fontId="13" fillId="7" borderId="1" applyNumberFormat="0" applyAlignment="0" applyProtection="0"/>
    <xf numFmtId="0" fontId="14" fillId="22" borderId="0" applyNumberFormat="0" applyBorder="0" applyAlignment="0" applyProtection="0"/>
    <xf numFmtId="0" fontId="5" fillId="0" borderId="0"/>
    <xf numFmtId="0" fontId="5" fillId="23" borderId="4" applyNumberFormat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3" borderId="0" applyNumberFormat="0" applyBorder="0" applyAlignment="0" applyProtection="0"/>
    <xf numFmtId="0" fontId="24" fillId="4" borderId="0" applyNumberFormat="0" applyBorder="0" applyAlignment="0" applyProtection="0"/>
  </cellStyleXfs>
  <cellXfs count="11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4" borderId="12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27" borderId="12" xfId="0" applyFill="1" applyBorder="1" applyAlignment="1">
      <alignment horizontal="center" vertical="center"/>
    </xf>
    <xf numFmtId="0" fontId="0" fillId="28" borderId="12" xfId="0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0" fillId="24" borderId="12" xfId="0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horizontal="center" vertical="center"/>
      <protection locked="0"/>
    </xf>
    <xf numFmtId="0" fontId="0" fillId="0" borderId="10" xfId="0" applyBorder="1" applyAlignment="1">
      <alignment vertical="center"/>
    </xf>
    <xf numFmtId="0" fontId="1" fillId="26" borderId="1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" fillId="25" borderId="12" xfId="0" applyFont="1" applyFill="1" applyBorder="1" applyAlignment="1">
      <alignment horizontal="center" vertical="center" wrapText="1"/>
    </xf>
    <xf numFmtId="0" fontId="28" fillId="25" borderId="12" xfId="0" applyFont="1" applyFill="1" applyBorder="1" applyAlignment="1">
      <alignment horizontal="center" vertical="center" wrapText="1"/>
    </xf>
    <xf numFmtId="0" fontId="26" fillId="25" borderId="12" xfId="0" applyFont="1" applyFill="1" applyBorder="1" applyAlignment="1">
      <alignment horizontal="center" vertical="center"/>
    </xf>
    <xf numFmtId="0" fontId="30" fillId="29" borderId="12" xfId="0" applyFont="1" applyFill="1" applyBorder="1" applyAlignment="1">
      <alignment horizontal="center" vertical="center" textRotation="90" wrapText="1"/>
    </xf>
    <xf numFmtId="0" fontId="3" fillId="25" borderId="12" xfId="0" applyFont="1" applyFill="1" applyBorder="1" applyAlignment="1">
      <alignment horizontal="center" vertical="center"/>
    </xf>
    <xf numFmtId="0" fontId="32" fillId="30" borderId="12" xfId="0" applyFont="1" applyFill="1" applyBorder="1" applyAlignment="1">
      <alignment horizontal="center" vertical="center" wrapText="1"/>
    </xf>
    <xf numFmtId="0" fontId="25" fillId="24" borderId="12" xfId="0" applyFont="1" applyFill="1" applyBorder="1" applyAlignment="1">
      <alignment horizontal="center" vertical="center" wrapText="1"/>
    </xf>
    <xf numFmtId="0" fontId="30" fillId="0" borderId="10" xfId="0" applyFont="1" applyBorder="1" applyAlignment="1" applyProtection="1">
      <alignment horizontal="center" vertical="center"/>
      <protection locked="0"/>
    </xf>
    <xf numFmtId="0" fontId="0" fillId="28" borderId="12" xfId="0" applyFill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/>
    </xf>
    <xf numFmtId="0" fontId="34" fillId="25" borderId="12" xfId="0" applyFont="1" applyFill="1" applyBorder="1" applyAlignment="1">
      <alignment horizontal="center" vertical="center"/>
    </xf>
    <xf numFmtId="0" fontId="27" fillId="26" borderId="12" xfId="0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vertical="center"/>
    </xf>
    <xf numFmtId="0" fontId="35" fillId="0" borderId="12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49" fontId="35" fillId="0" borderId="12" xfId="0" applyNumberFormat="1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1" fontId="31" fillId="0" borderId="12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vertical="center"/>
    </xf>
    <xf numFmtId="0" fontId="37" fillId="0" borderId="12" xfId="0" applyFont="1" applyBorder="1" applyAlignment="1">
      <alignment vertical="center"/>
    </xf>
    <xf numFmtId="0" fontId="0" fillId="0" borderId="12" xfId="0" quotePrefix="1" applyBorder="1" applyAlignment="1">
      <alignment horizontal="center" vertical="center"/>
    </xf>
    <xf numFmtId="1" fontId="31" fillId="31" borderId="12" xfId="0" applyNumberFormat="1" applyFont="1" applyFill="1" applyBorder="1" applyAlignment="1">
      <alignment horizontal="center" vertical="center"/>
    </xf>
    <xf numFmtId="0" fontId="0" fillId="0" borderId="12" xfId="0" quotePrefix="1" applyBorder="1" applyAlignment="1" applyProtection="1">
      <alignment horizontal="center" vertical="center"/>
      <protection locked="0"/>
    </xf>
    <xf numFmtId="0" fontId="40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3" fillId="0" borderId="11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 wrapText="1"/>
    </xf>
    <xf numFmtId="0" fontId="39" fillId="29" borderId="10" xfId="0" applyFont="1" applyFill="1" applyBorder="1" applyAlignment="1">
      <alignment horizontal="center" vertical="center"/>
    </xf>
    <xf numFmtId="0" fontId="39" fillId="29" borderId="11" xfId="0" applyFont="1" applyFill="1" applyBorder="1" applyAlignment="1">
      <alignment horizontal="center" vertical="center"/>
    </xf>
    <xf numFmtId="0" fontId="38" fillId="29" borderId="10" xfId="0" applyFont="1" applyFill="1" applyBorder="1" applyAlignment="1">
      <alignment horizontal="center" vertical="center"/>
    </xf>
    <xf numFmtId="0" fontId="38" fillId="29" borderId="1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2" xfId="0" applyFont="1" applyBorder="1" applyAlignment="1">
      <alignment horizontal="center" vertical="center"/>
    </xf>
    <xf numFmtId="0" fontId="0" fillId="28" borderId="12" xfId="0" applyFont="1" applyFill="1" applyBorder="1" applyAlignment="1" applyProtection="1">
      <alignment horizontal="center" vertical="center"/>
      <protection locked="0"/>
    </xf>
    <xf numFmtId="0" fontId="0" fillId="27" borderId="12" xfId="0" applyFont="1" applyFill="1" applyBorder="1" applyAlignment="1">
      <alignment horizontal="center" vertical="center"/>
    </xf>
    <xf numFmtId="0" fontId="0" fillId="24" borderId="12" xfId="0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vertical="center"/>
    </xf>
    <xf numFmtId="0" fontId="39" fillId="0" borderId="10" xfId="0" applyFont="1" applyBorder="1" applyAlignment="1">
      <alignment horizontal="center" vertical="center"/>
    </xf>
    <xf numFmtId="0" fontId="39" fillId="0" borderId="11" xfId="0" applyFont="1" applyBorder="1" applyAlignment="1">
      <alignment horizontal="center" vertical="center"/>
    </xf>
    <xf numFmtId="0" fontId="33" fillId="0" borderId="14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0" fillId="0" borderId="12" xfId="0" applyFill="1" applyBorder="1" applyAlignment="1" applyProtection="1">
      <alignment horizontal="center" vertical="center"/>
      <protection locked="0"/>
    </xf>
    <xf numFmtId="0" fontId="0" fillId="0" borderId="12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32" borderId="12" xfId="0" applyFont="1" applyFill="1" applyBorder="1" applyAlignment="1">
      <alignment horizontal="center" vertical="center"/>
    </xf>
    <xf numFmtId="0" fontId="0" fillId="32" borderId="12" xfId="0" applyFill="1" applyBorder="1" applyAlignment="1">
      <alignment vertical="center"/>
    </xf>
    <xf numFmtId="0" fontId="31" fillId="32" borderId="12" xfId="0" applyFont="1" applyFill="1" applyBorder="1" applyAlignment="1">
      <alignment vertical="center"/>
    </xf>
    <xf numFmtId="0" fontId="30" fillId="32" borderId="10" xfId="0" applyFont="1" applyFill="1" applyBorder="1" applyAlignment="1" applyProtection="1">
      <alignment horizontal="center" vertical="center"/>
      <protection locked="0"/>
    </xf>
    <xf numFmtId="0" fontId="0" fillId="32" borderId="12" xfId="0" applyFill="1" applyBorder="1" applyAlignment="1">
      <alignment horizontal="center" vertical="center"/>
    </xf>
    <xf numFmtId="0" fontId="30" fillId="32" borderId="12" xfId="0" applyFont="1" applyFill="1" applyBorder="1" applyAlignment="1" applyProtection="1">
      <alignment horizontal="center" vertical="center"/>
      <protection locked="0"/>
    </xf>
    <xf numFmtId="0" fontId="0" fillId="32" borderId="12" xfId="0" applyFill="1" applyBorder="1" applyAlignment="1" applyProtection="1">
      <alignment horizontal="center" vertical="center"/>
      <protection locked="0"/>
    </xf>
    <xf numFmtId="0" fontId="31" fillId="32" borderId="12" xfId="0" applyFont="1" applyFill="1" applyBorder="1" applyAlignment="1">
      <alignment horizontal="center" vertical="center"/>
    </xf>
    <xf numFmtId="1" fontId="31" fillId="32" borderId="12" xfId="0" applyNumberFormat="1" applyFont="1" applyFill="1" applyBorder="1" applyAlignment="1">
      <alignment horizontal="center" vertical="center"/>
    </xf>
    <xf numFmtId="0" fontId="35" fillId="32" borderId="12" xfId="0" applyFont="1" applyFill="1" applyBorder="1" applyAlignment="1">
      <alignment horizontal="center" vertical="center"/>
    </xf>
    <xf numFmtId="0" fontId="35" fillId="32" borderId="12" xfId="0" applyFont="1" applyFill="1" applyBorder="1" applyAlignment="1">
      <alignment vertical="center"/>
    </xf>
    <xf numFmtId="0" fontId="36" fillId="32" borderId="12" xfId="0" applyFont="1" applyFill="1" applyBorder="1" applyAlignment="1">
      <alignment horizontal="center" vertical="center"/>
    </xf>
    <xf numFmtId="0" fontId="0" fillId="32" borderId="12" xfId="0" applyFont="1" applyFill="1" applyBorder="1" applyAlignment="1" applyProtection="1">
      <alignment horizontal="center" vertical="center"/>
      <protection locked="0"/>
    </xf>
    <xf numFmtId="0" fontId="37" fillId="32" borderId="12" xfId="0" applyFont="1" applyFill="1" applyBorder="1" applyAlignment="1">
      <alignment horizontal="center" vertical="center"/>
    </xf>
    <xf numFmtId="0" fontId="37" fillId="32" borderId="12" xfId="0" applyFont="1" applyFill="1" applyBorder="1" applyAlignment="1">
      <alignment vertical="center"/>
    </xf>
    <xf numFmtId="0" fontId="4" fillId="0" borderId="14" xfId="0" applyFont="1" applyBorder="1" applyAlignment="1">
      <alignment horizontal="center" vertical="center" wrapText="1"/>
    </xf>
    <xf numFmtId="0" fontId="6" fillId="26" borderId="12" xfId="0" applyFont="1" applyFill="1" applyBorder="1" applyAlignment="1">
      <alignment horizontal="center" vertical="center" wrapText="1"/>
    </xf>
    <xf numFmtId="0" fontId="31" fillId="32" borderId="13" xfId="0" applyFont="1" applyFill="1" applyBorder="1" applyAlignment="1" applyProtection="1">
      <alignment horizontal="center" vertical="center"/>
      <protection locked="0"/>
    </xf>
    <xf numFmtId="0" fontId="31" fillId="0" borderId="13" xfId="0" applyFont="1" applyBorder="1" applyAlignment="1" applyProtection="1">
      <alignment horizontal="center" vertical="center"/>
      <protection locked="0"/>
    </xf>
    <xf numFmtId="0" fontId="0" fillId="0" borderId="12" xfId="0" applyFont="1" applyFill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40" fillId="0" borderId="12" xfId="0" applyFont="1" applyBorder="1" applyAlignment="1">
      <alignment vertical="center"/>
    </xf>
    <xf numFmtId="0" fontId="41" fillId="0" borderId="12" xfId="0" applyFont="1" applyBorder="1" applyAlignment="1">
      <alignment vertical="center"/>
    </xf>
    <xf numFmtId="0" fontId="42" fillId="0" borderId="10" xfId="0" applyFont="1" applyBorder="1" applyAlignment="1" applyProtection="1">
      <alignment horizontal="center" vertical="center"/>
      <protection locked="0"/>
    </xf>
    <xf numFmtId="0" fontId="42" fillId="24" borderId="12" xfId="0" applyFont="1" applyFill="1" applyBorder="1" applyAlignment="1" applyProtection="1">
      <alignment horizontal="center" vertical="center"/>
      <protection locked="0"/>
    </xf>
    <xf numFmtId="0" fontId="38" fillId="28" borderId="12" xfId="0" applyFont="1" applyFill="1" applyBorder="1" applyAlignment="1" applyProtection="1">
      <alignment horizontal="center" vertical="center"/>
      <protection locked="0"/>
    </xf>
    <xf numFmtId="0" fontId="43" fillId="0" borderId="12" xfId="0" applyFont="1" applyBorder="1" applyAlignment="1">
      <alignment horizontal="center" vertical="center"/>
    </xf>
    <xf numFmtId="0" fontId="38" fillId="27" borderId="12" xfId="0" applyFont="1" applyFill="1" applyBorder="1" applyAlignment="1">
      <alignment horizontal="center" vertical="center"/>
    </xf>
    <xf numFmtId="1" fontId="41" fillId="0" borderId="12" xfId="0" applyNumberFormat="1" applyFont="1" applyBorder="1" applyAlignment="1">
      <alignment horizontal="center" vertical="center"/>
    </xf>
    <xf numFmtId="0" fontId="38" fillId="24" borderId="12" xfId="0" applyFont="1" applyFill="1" applyBorder="1" applyAlignment="1" applyProtection="1">
      <alignment horizontal="center" vertical="center"/>
      <protection locked="0"/>
    </xf>
    <xf numFmtId="0" fontId="43" fillId="0" borderId="13" xfId="0" applyFont="1" applyBorder="1" applyAlignment="1" applyProtection="1">
      <alignment horizontal="center" vertical="center"/>
      <protection locked="0"/>
    </xf>
    <xf numFmtId="0" fontId="38" fillId="0" borderId="12" xfId="0" applyFont="1" applyFill="1" applyBorder="1" applyAlignment="1" applyProtection="1">
      <alignment horizontal="center" vertical="center"/>
      <protection locked="0"/>
    </xf>
    <xf numFmtId="0" fontId="0" fillId="0" borderId="12" xfId="0" applyFill="1" applyBorder="1" applyAlignment="1">
      <alignment horizontal="center" vertical="center"/>
    </xf>
    <xf numFmtId="49" fontId="35" fillId="32" borderId="12" xfId="0" applyNumberFormat="1" applyFont="1" applyFill="1" applyBorder="1" applyAlignment="1">
      <alignment horizontal="center" vertical="center"/>
    </xf>
    <xf numFmtId="2" fontId="0" fillId="0" borderId="12" xfId="0" applyNumberFormat="1" applyFont="1" applyBorder="1" applyAlignment="1" applyProtection="1">
      <alignment horizontal="center" vertical="center"/>
      <protection locked="0"/>
    </xf>
    <xf numFmtId="0" fontId="38" fillId="0" borderId="12" xfId="0" applyFont="1" applyBorder="1" applyAlignment="1">
      <alignment vertical="center"/>
    </xf>
    <xf numFmtId="0" fontId="43" fillId="0" borderId="12" xfId="0" applyFont="1" applyBorder="1" applyAlignment="1">
      <alignment vertical="center"/>
    </xf>
    <xf numFmtId="1" fontId="43" fillId="0" borderId="12" xfId="0" applyNumberFormat="1" applyFont="1" applyBorder="1" applyAlignment="1">
      <alignment horizontal="center" vertical="center"/>
    </xf>
  </cellXfs>
  <cellStyles count="43">
    <cellStyle name="20% - Colore 1 2" xfId="1" xr:uid="{00000000-0005-0000-0000-000000000000}"/>
    <cellStyle name="20% - Colore 2 2" xfId="2" xr:uid="{00000000-0005-0000-0000-000001000000}"/>
    <cellStyle name="20% - Colore 3 2" xfId="3" xr:uid="{00000000-0005-0000-0000-000002000000}"/>
    <cellStyle name="20% - Colore 4 2" xfId="4" xr:uid="{00000000-0005-0000-0000-000003000000}"/>
    <cellStyle name="20% - Colore 5 2" xfId="5" xr:uid="{00000000-0005-0000-0000-000004000000}"/>
    <cellStyle name="20% - Colore 6 2" xfId="6" xr:uid="{00000000-0005-0000-0000-000005000000}"/>
    <cellStyle name="40% - Colore 1 2" xfId="7" xr:uid="{00000000-0005-0000-0000-000006000000}"/>
    <cellStyle name="40% - Colore 2 2" xfId="8" xr:uid="{00000000-0005-0000-0000-000007000000}"/>
    <cellStyle name="40% - Colore 3 2" xfId="9" xr:uid="{00000000-0005-0000-0000-000008000000}"/>
    <cellStyle name="40% - Colore 4 2" xfId="10" xr:uid="{00000000-0005-0000-0000-000009000000}"/>
    <cellStyle name="40% - Colore 5 2" xfId="11" xr:uid="{00000000-0005-0000-0000-00000A000000}"/>
    <cellStyle name="40% - Colore 6 2" xfId="12" xr:uid="{00000000-0005-0000-0000-00000B000000}"/>
    <cellStyle name="60% - Colore 1 2" xfId="13" xr:uid="{00000000-0005-0000-0000-00000C000000}"/>
    <cellStyle name="60% - Colore 2 2" xfId="14" xr:uid="{00000000-0005-0000-0000-00000D000000}"/>
    <cellStyle name="60% - Colore 3 2" xfId="15" xr:uid="{00000000-0005-0000-0000-00000E000000}"/>
    <cellStyle name="60% - Colore 4 2" xfId="16" xr:uid="{00000000-0005-0000-0000-00000F000000}"/>
    <cellStyle name="60% - Colore 5 2" xfId="17" xr:uid="{00000000-0005-0000-0000-000010000000}"/>
    <cellStyle name="60% - Colore 6 2" xfId="18" xr:uid="{00000000-0005-0000-0000-000011000000}"/>
    <cellStyle name="Calcolo 2" xfId="19" xr:uid="{00000000-0005-0000-0000-000012000000}"/>
    <cellStyle name="Cella collegata 2" xfId="20" xr:uid="{00000000-0005-0000-0000-000013000000}"/>
    <cellStyle name="Cella da controllare 2" xfId="21" xr:uid="{00000000-0005-0000-0000-000014000000}"/>
    <cellStyle name="Colore 1 2" xfId="22" xr:uid="{00000000-0005-0000-0000-000015000000}"/>
    <cellStyle name="Colore 2 2" xfId="23" xr:uid="{00000000-0005-0000-0000-000016000000}"/>
    <cellStyle name="Colore 3 2" xfId="24" xr:uid="{00000000-0005-0000-0000-000017000000}"/>
    <cellStyle name="Colore 4 2" xfId="25" xr:uid="{00000000-0005-0000-0000-000018000000}"/>
    <cellStyle name="Colore 5 2" xfId="26" xr:uid="{00000000-0005-0000-0000-000019000000}"/>
    <cellStyle name="Colore 6 2" xfId="27" xr:uid="{00000000-0005-0000-0000-00001A000000}"/>
    <cellStyle name="Input 2" xfId="28" xr:uid="{00000000-0005-0000-0000-00001B000000}"/>
    <cellStyle name="Neutrale 2" xfId="29" xr:uid="{00000000-0005-0000-0000-00001C000000}"/>
    <cellStyle name="Normale" xfId="0" builtinId="0"/>
    <cellStyle name="Normale 2" xfId="30" xr:uid="{00000000-0005-0000-0000-00001E000000}"/>
    <cellStyle name="Nota 2" xfId="31" xr:uid="{00000000-0005-0000-0000-00001F000000}"/>
    <cellStyle name="Output 2" xfId="32" xr:uid="{00000000-0005-0000-0000-000020000000}"/>
    <cellStyle name="Testo avviso 2" xfId="33" xr:uid="{00000000-0005-0000-0000-000022000000}"/>
    <cellStyle name="Testo descrittivo 2" xfId="34" xr:uid="{00000000-0005-0000-0000-000023000000}"/>
    <cellStyle name="Titolo 1 2" xfId="35" xr:uid="{00000000-0005-0000-0000-000024000000}"/>
    <cellStyle name="Titolo 2 2" xfId="36" xr:uid="{00000000-0005-0000-0000-000025000000}"/>
    <cellStyle name="Titolo 3 2" xfId="37" xr:uid="{00000000-0005-0000-0000-000026000000}"/>
    <cellStyle name="Titolo 4 2" xfId="38" xr:uid="{00000000-0005-0000-0000-000027000000}"/>
    <cellStyle name="Titolo 5" xfId="39" xr:uid="{00000000-0005-0000-0000-000028000000}"/>
    <cellStyle name="Totale 2" xfId="40" xr:uid="{00000000-0005-0000-0000-000029000000}"/>
    <cellStyle name="Valore non valido 2" xfId="41" xr:uid="{00000000-0005-0000-0000-00002A000000}"/>
    <cellStyle name="Valore valido 2" xfId="42" xr:uid="{00000000-0005-0000-0000-00002B000000}"/>
  </cellStyles>
  <dxfs count="25"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theme="8" tint="0.59996337778862885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CF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246529</xdr:colOff>
      <xdr:row>0</xdr:row>
      <xdr:rowOff>126066</xdr:rowOff>
    </xdr:from>
    <xdr:to>
      <xdr:col>2</xdr:col>
      <xdr:colOff>1952628</xdr:colOff>
      <xdr:row>0</xdr:row>
      <xdr:rowOff>1224242</xdr:rowOff>
    </xdr:to>
    <xdr:pic>
      <xdr:nvPicPr>
        <xdr:cNvPr id="2" name="Picture 1" descr="logo_AA_competition">
          <a:extLst>
            <a:ext uri="{FF2B5EF4-FFF2-40B4-BE49-F238E27FC236}">
              <a16:creationId xmlns:a16="http://schemas.microsoft.com/office/drawing/2014/main" id="{B53A44D9-5FDE-4E0E-B26A-678A951B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838" y="126066"/>
          <a:ext cx="1706099" cy="1098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2227169</xdr:colOff>
      <xdr:row>0</xdr:row>
      <xdr:rowOff>241626</xdr:rowOff>
    </xdr:from>
    <xdr:to>
      <xdr:col>3</xdr:col>
      <xdr:colOff>361207</xdr:colOff>
      <xdr:row>0</xdr:row>
      <xdr:rowOff>1134595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1B52A23E-A727-44F3-9C11-0496853DF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5478" y="241626"/>
          <a:ext cx="907494" cy="892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678535</xdr:colOff>
      <xdr:row>0</xdr:row>
      <xdr:rowOff>420221</xdr:rowOff>
    </xdr:from>
    <xdr:to>
      <xdr:col>18</xdr:col>
      <xdr:colOff>421546</xdr:colOff>
      <xdr:row>0</xdr:row>
      <xdr:rowOff>1249076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0FC0A32A-5FFA-48C0-9621-CFB53207E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693792" y="420221"/>
          <a:ext cx="821577" cy="8288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218515</xdr:colOff>
      <xdr:row>0</xdr:row>
      <xdr:rowOff>56029</xdr:rowOff>
    </xdr:from>
    <xdr:to>
      <xdr:col>2</xdr:col>
      <xdr:colOff>1924614</xdr:colOff>
      <xdr:row>0</xdr:row>
      <xdr:rowOff>1154205</xdr:rowOff>
    </xdr:to>
    <xdr:pic>
      <xdr:nvPicPr>
        <xdr:cNvPr id="2" name="Picture 1" descr="logo_AA_competition">
          <a:extLst>
            <a:ext uri="{FF2B5EF4-FFF2-40B4-BE49-F238E27FC236}">
              <a16:creationId xmlns:a16="http://schemas.microsoft.com/office/drawing/2014/main" id="{A1D87ACE-CBF5-442F-94C5-119346248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824" y="56029"/>
          <a:ext cx="1706099" cy="10981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322169</xdr:colOff>
      <xdr:row>0</xdr:row>
      <xdr:rowOff>174866</xdr:rowOff>
    </xdr:from>
    <xdr:to>
      <xdr:col>13</xdr:col>
      <xdr:colOff>393530</xdr:colOff>
      <xdr:row>0</xdr:row>
      <xdr:rowOff>1123009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62BBF6EA-7501-48A1-A2B8-F45F31D76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521948" y="174866"/>
          <a:ext cx="939817" cy="948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C5997-FD86-4DF1-9FDA-B00612A02B09}">
  <sheetPr>
    <tabColor rgb="FFFFFF00"/>
  </sheetPr>
  <dimension ref="B1:AA158"/>
  <sheetViews>
    <sheetView tabSelected="1" topLeftCell="A103" zoomScale="68" zoomScaleNormal="68" workbookViewId="0">
      <selection activeCell="D120" sqref="D120"/>
    </sheetView>
  </sheetViews>
  <sheetFormatPr defaultColWidth="11.5703125" defaultRowHeight="15" x14ac:dyDescent="0.2"/>
  <cols>
    <col min="1" max="1" width="2.7109375" style="1" customWidth="1"/>
    <col min="2" max="2" width="6.140625" style="1" customWidth="1"/>
    <col min="3" max="3" width="41.5703125" style="1" bestFit="1" customWidth="1"/>
    <col min="4" max="4" width="38.42578125" style="5" customWidth="1"/>
    <col min="5" max="5" width="5.7109375" style="5" hidden="1" customWidth="1"/>
    <col min="6" max="6" width="12.140625" style="5" hidden="1" customWidth="1"/>
    <col min="7" max="7" width="14.28515625" style="1" customWidth="1"/>
    <col min="8" max="8" width="8.7109375" style="16" hidden="1" customWidth="1"/>
    <col min="9" max="9" width="5.140625" style="2" bestFit="1" customWidth="1"/>
    <col min="10" max="10" width="8.140625" style="23" customWidth="1"/>
    <col min="11" max="11" width="6.5703125" style="3" hidden="1" customWidth="1"/>
    <col min="12" max="12" width="14.140625" style="3" customWidth="1"/>
    <col min="13" max="13" width="13.5703125" style="3" hidden="1" customWidth="1"/>
    <col min="14" max="14" width="9.5703125" style="3" hidden="1" customWidth="1"/>
    <col min="15" max="16" width="12.42578125" style="23" customWidth="1"/>
    <col min="17" max="17" width="10.85546875" style="5" hidden="1" customWidth="1"/>
    <col min="18" max="18" width="16.140625" style="71" bestFit="1" customWidth="1"/>
    <col min="19" max="16384" width="11.5703125" style="1"/>
  </cols>
  <sheetData>
    <row r="1" spans="2:18" ht="105" customHeight="1" x14ac:dyDescent="0.2">
      <c r="C1" s="20"/>
      <c r="D1" s="51" t="s">
        <v>305</v>
      </c>
      <c r="E1" s="51"/>
      <c r="F1" s="51"/>
      <c r="G1" s="51"/>
      <c r="H1" s="51"/>
      <c r="I1" s="51"/>
      <c r="J1" s="52"/>
      <c r="K1" s="52"/>
      <c r="L1" s="52"/>
      <c r="M1" s="52"/>
      <c r="N1" s="52"/>
      <c r="O1" s="52"/>
      <c r="P1" s="52"/>
      <c r="Q1" s="52"/>
      <c r="R1" s="52"/>
    </row>
    <row r="2" spans="2:18" ht="35.25" x14ac:dyDescent="0.2">
      <c r="C2" s="20"/>
      <c r="D2" s="49"/>
      <c r="E2" s="49"/>
      <c r="F2" s="49"/>
      <c r="G2" s="49"/>
      <c r="H2" s="49"/>
      <c r="I2" s="49"/>
      <c r="J2" s="50"/>
      <c r="K2" s="50"/>
      <c r="L2" s="50"/>
      <c r="M2" s="50"/>
      <c r="N2" s="50"/>
      <c r="O2" s="87"/>
      <c r="P2" s="87"/>
      <c r="Q2" s="50"/>
      <c r="R2" s="67"/>
    </row>
    <row r="3" spans="2:18" s="4" customFormat="1" ht="91.5" customHeight="1" x14ac:dyDescent="0.2">
      <c r="B3" s="15"/>
      <c r="C3" s="24" t="s">
        <v>14</v>
      </c>
      <c r="D3" s="26" t="s">
        <v>0</v>
      </c>
      <c r="E3" s="26" t="s">
        <v>15</v>
      </c>
      <c r="F3" s="25" t="s">
        <v>12</v>
      </c>
      <c r="G3" s="24" t="s">
        <v>11</v>
      </c>
      <c r="H3" s="27" t="s">
        <v>7</v>
      </c>
      <c r="I3" s="28" t="s">
        <v>1</v>
      </c>
      <c r="J3" s="34" t="s">
        <v>2</v>
      </c>
      <c r="K3" s="28" t="s">
        <v>3</v>
      </c>
      <c r="L3" s="24" t="s">
        <v>4</v>
      </c>
      <c r="M3" s="29" t="s">
        <v>13</v>
      </c>
      <c r="N3" s="29" t="s">
        <v>18</v>
      </c>
      <c r="O3" s="88" t="s">
        <v>5</v>
      </c>
      <c r="P3" s="88" t="s">
        <v>17</v>
      </c>
      <c r="Q3" s="32" t="s">
        <v>16</v>
      </c>
      <c r="R3" s="68" t="s">
        <v>314</v>
      </c>
    </row>
    <row r="4" spans="2:18" s="22" customFormat="1" ht="24" customHeight="1" x14ac:dyDescent="0.2">
      <c r="B4" s="65" t="s">
        <v>310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</row>
    <row r="5" spans="2:18" s="22" customFormat="1" ht="24" customHeight="1" x14ac:dyDescent="0.2">
      <c r="B5" s="57" t="s">
        <v>311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</row>
    <row r="6" spans="2:18" s="5" customFormat="1" ht="22.5" customHeight="1" x14ac:dyDescent="0.2">
      <c r="B6" s="72">
        <v>1</v>
      </c>
      <c r="C6" s="73" t="s">
        <v>96</v>
      </c>
      <c r="D6" s="74" t="s">
        <v>19</v>
      </c>
      <c r="E6" s="75">
        <v>1</v>
      </c>
      <c r="F6" s="76" t="s">
        <v>178</v>
      </c>
      <c r="G6" s="76" t="s">
        <v>79</v>
      </c>
      <c r="H6" s="77"/>
      <c r="I6" s="78" t="s">
        <v>8</v>
      </c>
      <c r="J6" s="79" t="s">
        <v>10</v>
      </c>
      <c r="K6" s="76">
        <f>IF(J6="B",1.2,IF(J6="M",1,IF(J6="R",1.3,IF(J6="F",1.1,IF(J6=0,0)))))</f>
        <v>1.2</v>
      </c>
      <c r="L6" s="80">
        <v>75</v>
      </c>
      <c r="M6" s="78"/>
      <c r="N6" s="78"/>
      <c r="O6" s="89">
        <v>100</v>
      </c>
      <c r="P6" s="89">
        <v>1.48</v>
      </c>
      <c r="Q6" s="78" t="e">
        <f>SUM(#REF!)</f>
        <v>#REF!</v>
      </c>
      <c r="R6" s="78"/>
    </row>
    <row r="7" spans="2:18" s="5" customFormat="1" ht="22.5" customHeight="1" x14ac:dyDescent="0.2">
      <c r="B7" s="72">
        <v>2</v>
      </c>
      <c r="C7" s="73" t="s">
        <v>99</v>
      </c>
      <c r="D7" s="74" t="s">
        <v>113</v>
      </c>
      <c r="E7" s="75">
        <v>1</v>
      </c>
      <c r="F7" s="76" t="s">
        <v>203</v>
      </c>
      <c r="G7" s="81" t="s">
        <v>79</v>
      </c>
      <c r="H7" s="77"/>
      <c r="I7" s="78" t="s">
        <v>8</v>
      </c>
      <c r="J7" s="79" t="s">
        <v>10</v>
      </c>
      <c r="K7" s="76">
        <f>IF(J7="B",1.2,IF(J7="M",1,IF(J7="R",1.3,IF(J7="F",1.1,IF(J7=0,0)))))</f>
        <v>1.2</v>
      </c>
      <c r="L7" s="80">
        <v>100</v>
      </c>
      <c r="M7" s="78"/>
      <c r="N7" s="78"/>
      <c r="O7" s="89">
        <v>100</v>
      </c>
      <c r="P7" s="89">
        <v>1.38</v>
      </c>
      <c r="Q7" s="78" t="e">
        <f>SUM(#REF!)</f>
        <v>#REF!</v>
      </c>
      <c r="R7" s="78"/>
    </row>
    <row r="8" spans="2:18" s="5" customFormat="1" ht="22.5" customHeight="1" x14ac:dyDescent="0.2">
      <c r="B8" s="72">
        <v>3</v>
      </c>
      <c r="C8" s="73" t="s">
        <v>99</v>
      </c>
      <c r="D8" s="74" t="s">
        <v>68</v>
      </c>
      <c r="E8" s="75">
        <v>1</v>
      </c>
      <c r="F8" s="76" t="s">
        <v>265</v>
      </c>
      <c r="G8" s="76" t="s">
        <v>79</v>
      </c>
      <c r="H8" s="77"/>
      <c r="I8" s="78" t="s">
        <v>8</v>
      </c>
      <c r="J8" s="79" t="s">
        <v>10</v>
      </c>
      <c r="K8" s="76">
        <f>IF(J8="B",1.2,IF(J8="M",1,IF(J8="R",1.3,IF(J8="F",1.1,IF(J8=0,0)))))</f>
        <v>1.2</v>
      </c>
      <c r="L8" s="80">
        <v>75</v>
      </c>
      <c r="M8" s="78"/>
      <c r="N8" s="78"/>
      <c r="O8" s="89">
        <v>100</v>
      </c>
      <c r="P8" s="89">
        <v>1.3</v>
      </c>
      <c r="Q8" s="78" t="e">
        <f>SUM(#REF!)</f>
        <v>#REF!</v>
      </c>
      <c r="R8" s="78"/>
    </row>
    <row r="9" spans="2:18" s="5" customFormat="1" ht="22.5" customHeight="1" x14ac:dyDescent="0.2">
      <c r="B9" s="72">
        <v>4</v>
      </c>
      <c r="C9" s="73" t="s">
        <v>99</v>
      </c>
      <c r="D9" s="74" t="s">
        <v>73</v>
      </c>
      <c r="E9" s="75">
        <v>1</v>
      </c>
      <c r="F9" s="76" t="s">
        <v>272</v>
      </c>
      <c r="G9" s="76" t="s">
        <v>79</v>
      </c>
      <c r="H9" s="77"/>
      <c r="I9" s="78" t="s">
        <v>8</v>
      </c>
      <c r="J9" s="79" t="s">
        <v>10</v>
      </c>
      <c r="K9" s="76">
        <f>IF(J9="B",1.2,IF(J9="M",1,IF(J9="R",1.3,IF(J9="F",1.1,IF(J9=0,0)))))</f>
        <v>1.2</v>
      </c>
      <c r="L9" s="80">
        <v>75</v>
      </c>
      <c r="M9" s="78"/>
      <c r="N9" s="78"/>
      <c r="O9" s="89">
        <v>100</v>
      </c>
      <c r="P9" s="89">
        <v>1.3</v>
      </c>
      <c r="Q9" s="78" t="e">
        <f>SUM(#REF!)</f>
        <v>#REF!</v>
      </c>
      <c r="R9" s="78"/>
    </row>
    <row r="10" spans="2:18" s="5" customFormat="1" ht="22.5" customHeight="1" x14ac:dyDescent="0.2">
      <c r="B10" s="72">
        <v>5</v>
      </c>
      <c r="C10" s="73" t="s">
        <v>99</v>
      </c>
      <c r="D10" s="74" t="s">
        <v>118</v>
      </c>
      <c r="E10" s="75">
        <v>1</v>
      </c>
      <c r="F10" s="76" t="s">
        <v>207</v>
      </c>
      <c r="G10" s="76" t="s">
        <v>79</v>
      </c>
      <c r="H10" s="77"/>
      <c r="I10" s="78" t="s">
        <v>8</v>
      </c>
      <c r="J10" s="79" t="s">
        <v>10</v>
      </c>
      <c r="K10" s="76">
        <f>IF(J10="B",1.2,IF(J10="M",1,IF(J10="R",1.3,IF(J10="F",1.1,IF(J10=0,0)))))</f>
        <v>1.2</v>
      </c>
      <c r="L10" s="80">
        <v>100</v>
      </c>
      <c r="M10" s="78"/>
      <c r="N10" s="78"/>
      <c r="O10" s="89">
        <v>100</v>
      </c>
      <c r="P10" s="89">
        <v>1.37</v>
      </c>
      <c r="Q10" s="78" t="e">
        <f>SUM(#REF!)</f>
        <v>#REF!</v>
      </c>
      <c r="R10" s="78"/>
    </row>
    <row r="11" spans="2:18" s="48" customFormat="1" ht="22.5" customHeight="1" x14ac:dyDescent="0.2">
      <c r="B11" s="72">
        <v>6</v>
      </c>
      <c r="C11" s="73" t="s">
        <v>105</v>
      </c>
      <c r="D11" s="74" t="s">
        <v>27</v>
      </c>
      <c r="E11" s="75">
        <v>1</v>
      </c>
      <c r="F11" s="76" t="s">
        <v>196</v>
      </c>
      <c r="G11" s="76" t="s">
        <v>79</v>
      </c>
      <c r="H11" s="77"/>
      <c r="I11" s="78" t="s">
        <v>8</v>
      </c>
      <c r="J11" s="79" t="s">
        <v>10</v>
      </c>
      <c r="K11" s="76">
        <f>IF(J11="B",1.2,IF(J11="M",1,IF(J11="R",1.3,IF(J11="F",1.1,IF(J11=0,0)))))</f>
        <v>1.2</v>
      </c>
      <c r="L11" s="80">
        <v>75</v>
      </c>
      <c r="M11" s="78"/>
      <c r="N11" s="78"/>
      <c r="O11" s="89">
        <v>100</v>
      </c>
      <c r="P11" s="89">
        <v>1.28</v>
      </c>
      <c r="Q11" s="78" t="e">
        <f>SUM(#REF!)</f>
        <v>#REF!</v>
      </c>
      <c r="R11" s="84"/>
    </row>
    <row r="12" spans="2:18" s="5" customFormat="1" ht="22.5" customHeight="1" x14ac:dyDescent="0.2">
      <c r="B12" s="91">
        <v>7</v>
      </c>
      <c r="C12" s="8" t="s">
        <v>105</v>
      </c>
      <c r="D12" s="42" t="s">
        <v>22</v>
      </c>
      <c r="E12" s="31">
        <v>1</v>
      </c>
      <c r="F12" s="7" t="s">
        <v>188</v>
      </c>
      <c r="G12" s="7" t="s">
        <v>79</v>
      </c>
      <c r="H12" s="13"/>
      <c r="I12" s="10" t="s">
        <v>8</v>
      </c>
      <c r="J12" s="33" t="s">
        <v>10</v>
      </c>
      <c r="K12" s="9">
        <f>IF(J12="B",1.2,IF(J12="M",1,IF(J12="R",1.3,IF(J12="F",1.1,IF(J12=0,0)))))</f>
        <v>1.2</v>
      </c>
      <c r="L12" s="41">
        <v>70</v>
      </c>
      <c r="M12" s="6"/>
      <c r="N12" s="6"/>
      <c r="O12" s="90">
        <v>99</v>
      </c>
      <c r="P12" s="90">
        <v>1.3</v>
      </c>
      <c r="Q12" s="6" t="e">
        <f>SUM(#REF!)</f>
        <v>#REF!</v>
      </c>
      <c r="R12" s="69"/>
    </row>
    <row r="13" spans="2:18" s="5" customFormat="1" ht="22.5" customHeight="1" x14ac:dyDescent="0.2">
      <c r="B13" s="91">
        <v>8</v>
      </c>
      <c r="C13" s="8" t="s">
        <v>96</v>
      </c>
      <c r="D13" s="42" t="s">
        <v>21</v>
      </c>
      <c r="E13" s="31">
        <v>1</v>
      </c>
      <c r="F13" s="7" t="s">
        <v>181</v>
      </c>
      <c r="G13" s="7" t="s">
        <v>79</v>
      </c>
      <c r="H13" s="13"/>
      <c r="I13" s="10" t="s">
        <v>8</v>
      </c>
      <c r="J13" s="33" t="s">
        <v>10</v>
      </c>
      <c r="K13" s="9">
        <f>IF(J13="B",1.2,IF(J13="M",1,IF(J13="R",1.3,IF(J13="F",1.1,IF(J13=0,0)))))</f>
        <v>1.2</v>
      </c>
      <c r="L13" s="41">
        <v>75</v>
      </c>
      <c r="M13" s="6"/>
      <c r="N13" s="6"/>
      <c r="O13" s="90">
        <v>84</v>
      </c>
      <c r="P13" s="90">
        <v>1.1499999999999999</v>
      </c>
      <c r="Q13" s="6" t="e">
        <f>SUM(#REF!)</f>
        <v>#REF!</v>
      </c>
      <c r="R13" s="69"/>
    </row>
    <row r="14" spans="2:18" s="5" customFormat="1" ht="22.5" customHeight="1" x14ac:dyDescent="0.2">
      <c r="B14" s="91">
        <v>9</v>
      </c>
      <c r="C14" s="8" t="s">
        <v>99</v>
      </c>
      <c r="D14" s="42" t="s">
        <v>34</v>
      </c>
      <c r="E14" s="31">
        <v>1</v>
      </c>
      <c r="F14" s="7" t="s">
        <v>220</v>
      </c>
      <c r="G14" s="7" t="s">
        <v>79</v>
      </c>
      <c r="H14" s="13"/>
      <c r="I14" s="10" t="s">
        <v>8</v>
      </c>
      <c r="J14" s="33" t="s">
        <v>10</v>
      </c>
      <c r="K14" s="9">
        <f>IF(J14="B",1.2,IF(J14="M",1,IF(J14="R",1.3,IF(J14="F",1.1,IF(J14=0,0)))))</f>
        <v>1.2</v>
      </c>
      <c r="L14" s="41">
        <v>50</v>
      </c>
      <c r="M14" s="6"/>
      <c r="N14" s="6"/>
      <c r="O14" s="90">
        <v>80</v>
      </c>
      <c r="P14" s="90">
        <v>1.1000000000000001</v>
      </c>
      <c r="Q14" s="6" t="e">
        <f>SUM(#REF!)</f>
        <v>#REF!</v>
      </c>
      <c r="R14" s="69"/>
    </row>
    <row r="15" spans="2:18" s="59" customFormat="1" ht="22.5" customHeight="1" x14ac:dyDescent="0.2">
      <c r="B15" s="91">
        <v>10</v>
      </c>
      <c r="C15" s="64" t="s">
        <v>105</v>
      </c>
      <c r="D15" s="42" t="s">
        <v>109</v>
      </c>
      <c r="E15" s="31">
        <v>1</v>
      </c>
      <c r="F15" s="60" t="s">
        <v>198</v>
      </c>
      <c r="G15" s="60" t="s">
        <v>79</v>
      </c>
      <c r="H15" s="13"/>
      <c r="I15" s="61" t="s">
        <v>8</v>
      </c>
      <c r="J15" s="33" t="s">
        <v>10</v>
      </c>
      <c r="K15" s="62">
        <f>IF(J15="B",1.2,IF(J15="M",1,IF(J15="R",1.3,IF(J15="F",1.1,IF(J15=0,0)))))</f>
        <v>1.2</v>
      </c>
      <c r="L15" s="41">
        <v>100</v>
      </c>
      <c r="M15" s="63"/>
      <c r="N15" s="63"/>
      <c r="O15" s="90">
        <v>137</v>
      </c>
      <c r="P15" s="90">
        <v>2.4700000000000002</v>
      </c>
      <c r="Q15" s="63" t="e">
        <f>SUM(#REF!)</f>
        <v>#REF!</v>
      </c>
      <c r="R15" s="70" t="s">
        <v>315</v>
      </c>
    </row>
    <row r="16" spans="2:18" s="59" customFormat="1" ht="22.5" customHeight="1" x14ac:dyDescent="0.2">
      <c r="B16" s="91">
        <v>11</v>
      </c>
      <c r="C16" s="64" t="s">
        <v>105</v>
      </c>
      <c r="D16" s="42" t="s">
        <v>25</v>
      </c>
      <c r="E16" s="31">
        <v>1</v>
      </c>
      <c r="F16" s="60" t="s">
        <v>191</v>
      </c>
      <c r="G16" s="60" t="s">
        <v>79</v>
      </c>
      <c r="H16" s="13"/>
      <c r="I16" s="61" t="s">
        <v>8</v>
      </c>
      <c r="J16" s="33" t="s">
        <v>10</v>
      </c>
      <c r="K16" s="62">
        <f>IF(J16="B",1.2,IF(J16="M",1,IF(J16="R",1.3,IF(J16="F",1.1,IF(J16=0,0)))))</f>
        <v>1.2</v>
      </c>
      <c r="L16" s="41">
        <v>75</v>
      </c>
      <c r="M16" s="63"/>
      <c r="N16" s="63"/>
      <c r="O16" s="90">
        <v>125</v>
      </c>
      <c r="P16" s="90">
        <v>1.47</v>
      </c>
      <c r="Q16" s="63" t="e">
        <f>SUM(#REF!)</f>
        <v>#REF!</v>
      </c>
      <c r="R16" s="70" t="s">
        <v>315</v>
      </c>
    </row>
    <row r="17" spans="2:18" s="59" customFormat="1" ht="22.5" customHeight="1" x14ac:dyDescent="0.2">
      <c r="B17" s="91">
        <v>12</v>
      </c>
      <c r="C17" s="64" t="s">
        <v>99</v>
      </c>
      <c r="D17" s="42" t="s">
        <v>112</v>
      </c>
      <c r="E17" s="31">
        <v>1</v>
      </c>
      <c r="F17" s="60" t="s">
        <v>202</v>
      </c>
      <c r="G17" s="37" t="s">
        <v>79</v>
      </c>
      <c r="H17" s="13"/>
      <c r="I17" s="61" t="s">
        <v>8</v>
      </c>
      <c r="J17" s="33" t="s">
        <v>10</v>
      </c>
      <c r="K17" s="62">
        <f>IF(J17="B",1.2,IF(J17="M",1,IF(J17="R",1.3,IF(J17="F",1.1,IF(J17=0,0)))))</f>
        <v>1.2</v>
      </c>
      <c r="L17" s="41">
        <v>125</v>
      </c>
      <c r="M17" s="63"/>
      <c r="N17" s="63"/>
      <c r="O17" s="90">
        <v>125</v>
      </c>
      <c r="P17" s="90">
        <v>2.25</v>
      </c>
      <c r="Q17" s="63" t="e">
        <f>SUM(#REF!)</f>
        <v>#REF!</v>
      </c>
      <c r="R17" s="70" t="s">
        <v>315</v>
      </c>
    </row>
    <row r="18" spans="2:18" s="5" customFormat="1" ht="22.5" customHeight="1" x14ac:dyDescent="0.2">
      <c r="B18" s="57" t="s">
        <v>312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s="59" customFormat="1" ht="22.5" customHeight="1" x14ac:dyDescent="0.2">
      <c r="B19" s="72">
        <v>1</v>
      </c>
      <c r="C19" s="82" t="s">
        <v>165</v>
      </c>
      <c r="D19" s="74" t="s">
        <v>170</v>
      </c>
      <c r="E19" s="75">
        <v>1</v>
      </c>
      <c r="F19" s="83">
        <v>1522550</v>
      </c>
      <c r="G19" s="81" t="s">
        <v>79</v>
      </c>
      <c r="H19" s="77"/>
      <c r="I19" s="84" t="s">
        <v>8</v>
      </c>
      <c r="J19" s="85" t="s">
        <v>32</v>
      </c>
      <c r="K19" s="72">
        <f>IF(J19="B",1.2,IF(J19="M",1,IF(J19="R",1.3,IF(J19="F",1.1,IF(J19=0,0)))))</f>
        <v>1.3</v>
      </c>
      <c r="L19" s="80">
        <v>75</v>
      </c>
      <c r="M19" s="84"/>
      <c r="N19" s="84"/>
      <c r="O19" s="89">
        <v>75</v>
      </c>
      <c r="P19" s="89">
        <v>1.19</v>
      </c>
      <c r="Q19" s="84" t="e">
        <f>SUM(#REF!)</f>
        <v>#REF!</v>
      </c>
      <c r="R19" s="84"/>
    </row>
    <row r="20" spans="2:18" s="59" customFormat="1" ht="22.5" customHeight="1" x14ac:dyDescent="0.2">
      <c r="B20" s="60">
        <v>2</v>
      </c>
      <c r="C20" s="64" t="s">
        <v>99</v>
      </c>
      <c r="D20" s="42" t="s">
        <v>65</v>
      </c>
      <c r="E20" s="31">
        <v>1</v>
      </c>
      <c r="F20" s="60" t="s">
        <v>262</v>
      </c>
      <c r="G20" s="60" t="s">
        <v>79</v>
      </c>
      <c r="H20" s="13"/>
      <c r="I20" s="61" t="s">
        <v>8</v>
      </c>
      <c r="J20" s="33" t="s">
        <v>32</v>
      </c>
      <c r="K20" s="62">
        <f>IF(J20="B",1.2,IF(J20="M",1,IF(J20="R",1.3,IF(J20="F",1.1,IF(J20=0,0)))))</f>
        <v>1.3</v>
      </c>
      <c r="L20" s="41">
        <v>65</v>
      </c>
      <c r="M20" s="63"/>
      <c r="N20" s="63"/>
      <c r="O20" s="90">
        <v>61</v>
      </c>
      <c r="P20" s="90">
        <v>1.1499999999999999</v>
      </c>
      <c r="Q20" s="63" t="e">
        <f>SUM(#REF!)</f>
        <v>#REF!</v>
      </c>
      <c r="R20" s="70"/>
    </row>
    <row r="21" spans="2:18" s="22" customFormat="1" ht="24" customHeight="1" x14ac:dyDescent="0.2">
      <c r="B21" s="57" t="s">
        <v>313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s="5" customFormat="1" ht="22.5" customHeight="1" x14ac:dyDescent="0.2">
      <c r="B22" s="76">
        <v>1</v>
      </c>
      <c r="C22" s="73" t="s">
        <v>99</v>
      </c>
      <c r="D22" s="74" t="s">
        <v>38</v>
      </c>
      <c r="E22" s="75">
        <v>1</v>
      </c>
      <c r="F22" s="76" t="s">
        <v>226</v>
      </c>
      <c r="G22" s="76" t="s">
        <v>80</v>
      </c>
      <c r="H22" s="77"/>
      <c r="I22" s="78" t="s">
        <v>8</v>
      </c>
      <c r="J22" s="79" t="s">
        <v>10</v>
      </c>
      <c r="K22" s="76">
        <f>IF(J22="B",1.2,IF(J22="M",1,IF(J22="R",1.3,IF(J22="F",1.1,IF(J22=0,0)))))</f>
        <v>1.2</v>
      </c>
      <c r="L22" s="80">
        <v>50</v>
      </c>
      <c r="M22" s="78"/>
      <c r="N22" s="78"/>
      <c r="O22" s="89">
        <v>75</v>
      </c>
      <c r="P22" s="89">
        <v>1.1499999999999999</v>
      </c>
      <c r="Q22" s="78" t="e">
        <f>SUM(#REF!)</f>
        <v>#REF!</v>
      </c>
      <c r="R22" s="78"/>
    </row>
    <row r="23" spans="2:18" s="5" customFormat="1" ht="22.5" customHeight="1" x14ac:dyDescent="0.2">
      <c r="B23" s="7">
        <v>2</v>
      </c>
      <c r="C23" s="8" t="s">
        <v>99</v>
      </c>
      <c r="D23" s="42" t="s">
        <v>111</v>
      </c>
      <c r="E23" s="31">
        <v>1</v>
      </c>
      <c r="F23" s="7" t="s">
        <v>201</v>
      </c>
      <c r="G23" s="37" t="s">
        <v>80</v>
      </c>
      <c r="H23" s="13"/>
      <c r="I23" s="10" t="s">
        <v>8</v>
      </c>
      <c r="J23" s="33" t="s">
        <v>10</v>
      </c>
      <c r="K23" s="9">
        <f>IF(J23="B",1.2,IF(J23="M",1,IF(J23="R",1.3,IF(J23="F",1.1,IF(J23=0,0)))))</f>
        <v>1.2</v>
      </c>
      <c r="L23" s="41">
        <v>75</v>
      </c>
      <c r="M23" s="6"/>
      <c r="N23" s="6"/>
      <c r="O23" s="90">
        <v>73</v>
      </c>
      <c r="P23" s="90">
        <v>1.1000000000000001</v>
      </c>
      <c r="Q23" s="6" t="e">
        <f>SUM(#REF!)</f>
        <v>#REF!</v>
      </c>
      <c r="R23" s="69"/>
    </row>
    <row r="24" spans="2:18" s="5" customFormat="1" ht="22.5" customHeight="1" x14ac:dyDescent="0.2">
      <c r="B24" s="7">
        <v>3</v>
      </c>
      <c r="C24" s="8" t="s">
        <v>105</v>
      </c>
      <c r="D24" s="42" t="s">
        <v>108</v>
      </c>
      <c r="E24" s="31">
        <v>1</v>
      </c>
      <c r="F24" s="7" t="s">
        <v>195</v>
      </c>
      <c r="G24" s="7" t="s">
        <v>80</v>
      </c>
      <c r="H24" s="13"/>
      <c r="I24" s="10" t="s">
        <v>8</v>
      </c>
      <c r="J24" s="33" t="s">
        <v>10</v>
      </c>
      <c r="K24" s="9">
        <f>IF(J24="B",1.2,IF(J24="M",1,IF(J24="R",1.3,IF(J24="F",1.1,IF(J24=0,0)))))</f>
        <v>1.2</v>
      </c>
      <c r="L24" s="41">
        <v>65</v>
      </c>
      <c r="M24" s="6"/>
      <c r="N24" s="6"/>
      <c r="O24" s="90">
        <v>73</v>
      </c>
      <c r="P24" s="90">
        <v>1.21</v>
      </c>
      <c r="Q24" s="6" t="e">
        <f>SUM(#REF!)</f>
        <v>#REF!</v>
      </c>
      <c r="R24" s="69"/>
    </row>
    <row r="25" spans="2:18" s="5" customFormat="1" ht="22.5" customHeight="1" x14ac:dyDescent="0.2">
      <c r="B25" s="7">
        <v>4</v>
      </c>
      <c r="C25" s="8" t="s">
        <v>99</v>
      </c>
      <c r="D25" s="42" t="s">
        <v>117</v>
      </c>
      <c r="E25" s="31">
        <v>1</v>
      </c>
      <c r="F25" s="7" t="s">
        <v>206</v>
      </c>
      <c r="G25" s="7" t="s">
        <v>80</v>
      </c>
      <c r="H25" s="13"/>
      <c r="I25" s="10" t="s">
        <v>8</v>
      </c>
      <c r="J25" s="33" t="s">
        <v>10</v>
      </c>
      <c r="K25" s="9">
        <f>IF(J25="B",1.2,IF(J25="M",1,IF(J25="R",1.3,IF(J25="F",1.1,IF(J25=0,0)))))</f>
        <v>1.2</v>
      </c>
      <c r="L25" s="41">
        <v>75</v>
      </c>
      <c r="M25" s="6"/>
      <c r="N25" s="6"/>
      <c r="O25" s="90">
        <v>67.599999999999994</v>
      </c>
      <c r="P25" s="90">
        <v>1.1299999999999999</v>
      </c>
      <c r="Q25" s="6" t="e">
        <f>SUM(#REF!)</f>
        <v>#REF!</v>
      </c>
      <c r="R25" s="69"/>
    </row>
    <row r="26" spans="2:18" s="5" customFormat="1" ht="22.5" customHeight="1" x14ac:dyDescent="0.2">
      <c r="B26" s="7">
        <v>5</v>
      </c>
      <c r="C26" s="8" t="s">
        <v>96</v>
      </c>
      <c r="D26" s="42" t="s">
        <v>20</v>
      </c>
      <c r="E26" s="31">
        <v>1</v>
      </c>
      <c r="F26" s="7" t="s">
        <v>180</v>
      </c>
      <c r="G26" s="7" t="s">
        <v>80</v>
      </c>
      <c r="H26" s="13"/>
      <c r="I26" s="10" t="s">
        <v>8</v>
      </c>
      <c r="J26" s="33" t="s">
        <v>10</v>
      </c>
      <c r="K26" s="9">
        <f>IF(J26="B",1.2,IF(J26="M",1,IF(J26="R",1.3,IF(J26="F",1.1,IF(J26=0,0)))))</f>
        <v>1.2</v>
      </c>
      <c r="L26" s="41">
        <v>67</v>
      </c>
      <c r="M26" s="6"/>
      <c r="N26" s="6"/>
      <c r="O26" s="90">
        <v>67</v>
      </c>
      <c r="P26" s="90">
        <v>1.1100000000000001</v>
      </c>
      <c r="Q26" s="6" t="e">
        <f>SUM(#REF!)</f>
        <v>#REF!</v>
      </c>
      <c r="R26" s="69"/>
    </row>
    <row r="27" spans="2:18" s="5" customFormat="1" ht="22.5" customHeight="1" x14ac:dyDescent="0.2">
      <c r="B27" s="7">
        <v>6</v>
      </c>
      <c r="C27" s="8" t="s">
        <v>105</v>
      </c>
      <c r="D27" s="42" t="s">
        <v>110</v>
      </c>
      <c r="E27" s="31">
        <v>1</v>
      </c>
      <c r="F27" s="7" t="s">
        <v>200</v>
      </c>
      <c r="G27" s="7" t="s">
        <v>80</v>
      </c>
      <c r="H27" s="13"/>
      <c r="I27" s="10" t="s">
        <v>8</v>
      </c>
      <c r="J27" s="33" t="s">
        <v>10</v>
      </c>
      <c r="K27" s="9">
        <f>IF(J27="B",1.2,IF(J27="M",1,IF(J27="R",1.3,IF(J27="F",1.1,IF(J27=0,0)))))</f>
        <v>1.2</v>
      </c>
      <c r="L27" s="41">
        <v>45</v>
      </c>
      <c r="M27" s="6"/>
      <c r="N27" s="6"/>
      <c r="O27" s="90">
        <v>64</v>
      </c>
      <c r="P27" s="90">
        <v>0.59</v>
      </c>
      <c r="Q27" s="6" t="e">
        <f>SUM(#REF!)</f>
        <v>#REF!</v>
      </c>
      <c r="R27" s="69"/>
    </row>
    <row r="28" spans="2:18" s="5" customFormat="1" ht="22.5" customHeight="1" x14ac:dyDescent="0.2">
      <c r="B28" s="7">
        <v>7</v>
      </c>
      <c r="C28" s="8" t="s">
        <v>99</v>
      </c>
      <c r="D28" s="42" t="s">
        <v>138</v>
      </c>
      <c r="E28" s="31">
        <v>1</v>
      </c>
      <c r="F28" s="7" t="s">
        <v>249</v>
      </c>
      <c r="G28" s="7" t="s">
        <v>80</v>
      </c>
      <c r="H28" s="13"/>
      <c r="I28" s="10" t="s">
        <v>8</v>
      </c>
      <c r="J28" s="33" t="s">
        <v>10</v>
      </c>
      <c r="K28" s="9">
        <f>IF(J28="B",1.2,IF(J28="M",1,IF(J28="R",1.3,IF(J28="F",1.1,IF(J28=0,0)))))</f>
        <v>1.2</v>
      </c>
      <c r="L28" s="41">
        <v>50</v>
      </c>
      <c r="M28" s="6"/>
      <c r="N28" s="6"/>
      <c r="O28" s="90">
        <v>58</v>
      </c>
      <c r="P28" s="90">
        <v>0.52</v>
      </c>
      <c r="Q28" s="6" t="e">
        <f>SUM(#REF!)</f>
        <v>#REF!</v>
      </c>
      <c r="R28" s="69"/>
    </row>
    <row r="29" spans="2:18" s="5" customFormat="1" ht="22.5" customHeight="1" x14ac:dyDescent="0.2">
      <c r="B29" s="7">
        <v>8</v>
      </c>
      <c r="C29" s="8" t="s">
        <v>99</v>
      </c>
      <c r="D29" s="42" t="s">
        <v>116</v>
      </c>
      <c r="E29" s="31">
        <v>1</v>
      </c>
      <c r="F29" s="7" t="s">
        <v>205</v>
      </c>
      <c r="G29" s="7" t="s">
        <v>80</v>
      </c>
      <c r="H29" s="13"/>
      <c r="I29" s="10" t="s">
        <v>8</v>
      </c>
      <c r="J29" s="33" t="s">
        <v>10</v>
      </c>
      <c r="K29" s="9">
        <f>IF(J29="B",1.2,IF(J29="M",1,IF(J29="R",1.3,IF(J29="F",1.1,IF(J29=0,0)))))</f>
        <v>1.2</v>
      </c>
      <c r="L29" s="41">
        <v>60</v>
      </c>
      <c r="M29" s="6"/>
      <c r="N29" s="6"/>
      <c r="O29" s="90">
        <v>57.3</v>
      </c>
      <c r="P29" s="90">
        <v>1.03</v>
      </c>
      <c r="Q29" s="6" t="e">
        <f>SUM(#REF!)</f>
        <v>#REF!</v>
      </c>
      <c r="R29" s="69"/>
    </row>
    <row r="30" spans="2:18" s="22" customFormat="1" ht="24" customHeight="1" x14ac:dyDescent="0.2">
      <c r="B30" s="57" t="s">
        <v>316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s="59" customFormat="1" ht="22.5" customHeight="1" x14ac:dyDescent="0.2">
      <c r="B31" s="60">
        <v>1</v>
      </c>
      <c r="C31" s="36" t="s">
        <v>165</v>
      </c>
      <c r="D31" s="42" t="s">
        <v>166</v>
      </c>
      <c r="E31" s="31">
        <v>1</v>
      </c>
      <c r="F31" s="38">
        <v>1025858</v>
      </c>
      <c r="G31" s="37" t="s">
        <v>82</v>
      </c>
      <c r="H31" s="13"/>
      <c r="I31" s="61" t="s">
        <v>8</v>
      </c>
      <c r="J31" s="40" t="s">
        <v>10</v>
      </c>
      <c r="K31" s="62">
        <f>IF(J31="B",1.2,IF(J31="M",1,IF(J31="R",1.3,IF(J31="F",1.1,IF(J31=0,0)))))</f>
        <v>1.2</v>
      </c>
      <c r="L31" s="41" t="s">
        <v>295</v>
      </c>
      <c r="M31" s="63"/>
      <c r="N31" s="63"/>
      <c r="O31" s="90">
        <v>171</v>
      </c>
      <c r="P31" s="90">
        <v>2.17</v>
      </c>
      <c r="Q31" s="63" t="e">
        <f>SUM(#REF!)</f>
        <v>#REF!</v>
      </c>
      <c r="R31" s="70"/>
    </row>
    <row r="32" spans="2:18" s="5" customFormat="1" ht="22.5" customHeight="1" x14ac:dyDescent="0.2">
      <c r="B32" s="7">
        <v>2</v>
      </c>
      <c r="C32" s="8" t="s">
        <v>99</v>
      </c>
      <c r="D32" s="42" t="s">
        <v>39</v>
      </c>
      <c r="E32" s="31">
        <v>1</v>
      </c>
      <c r="F32" s="7" t="s">
        <v>227</v>
      </c>
      <c r="G32" s="7" t="s">
        <v>82</v>
      </c>
      <c r="H32" s="13"/>
      <c r="I32" s="10" t="s">
        <v>8</v>
      </c>
      <c r="J32" s="33" t="s">
        <v>10</v>
      </c>
      <c r="K32" s="9">
        <f>IF(J32="B",1.2,IF(J32="M",1,IF(J32="R",1.3,IF(J32="F",1.1,IF(J32=0,0)))))</f>
        <v>1.2</v>
      </c>
      <c r="L32" s="41">
        <v>75</v>
      </c>
      <c r="M32" s="6"/>
      <c r="N32" s="6"/>
      <c r="O32" s="90">
        <v>100</v>
      </c>
      <c r="P32" s="90">
        <v>1.36</v>
      </c>
      <c r="Q32" s="6" t="e">
        <f>SUM(#REF!)</f>
        <v>#REF!</v>
      </c>
      <c r="R32" s="69"/>
    </row>
    <row r="33" spans="2:18" s="22" customFormat="1" ht="24" customHeight="1" x14ac:dyDescent="0.2">
      <c r="B33" s="57" t="s">
        <v>317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s="59" customFormat="1" ht="22.5" customHeight="1" x14ac:dyDescent="0.2">
      <c r="B34" s="60">
        <v>1</v>
      </c>
      <c r="C34" s="64" t="s">
        <v>99</v>
      </c>
      <c r="D34" s="42" t="s">
        <v>37</v>
      </c>
      <c r="E34" s="31">
        <v>1</v>
      </c>
      <c r="F34" s="60" t="s">
        <v>223</v>
      </c>
      <c r="G34" s="60" t="s">
        <v>82</v>
      </c>
      <c r="H34" s="13"/>
      <c r="I34" s="61" t="s">
        <v>8</v>
      </c>
      <c r="J34" s="40" t="s">
        <v>9</v>
      </c>
      <c r="K34" s="62">
        <f>IF(J34="B",1.2,IF(J34="M",1,IF(J34="R",1.3,IF(J34="F",1.1,IF(J34=0,0)))))</f>
        <v>1</v>
      </c>
      <c r="L34" s="41">
        <v>75</v>
      </c>
      <c r="M34" s="63"/>
      <c r="N34" s="63"/>
      <c r="O34" s="90">
        <v>125</v>
      </c>
      <c r="P34" s="90">
        <v>1.53</v>
      </c>
      <c r="Q34" s="63" t="e">
        <f>SUM(#REF!)</f>
        <v>#REF!</v>
      </c>
      <c r="R34" s="70"/>
    </row>
    <row r="35" spans="2:18" s="22" customFormat="1" ht="24" customHeight="1" x14ac:dyDescent="0.2">
      <c r="B35" s="57" t="s">
        <v>318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s="59" customFormat="1" ht="22.5" customHeight="1" x14ac:dyDescent="0.2">
      <c r="B36" s="60">
        <v>1</v>
      </c>
      <c r="C36" s="64" t="s">
        <v>99</v>
      </c>
      <c r="D36" s="42" t="s">
        <v>136</v>
      </c>
      <c r="E36" s="31">
        <v>1</v>
      </c>
      <c r="F36" s="60" t="s">
        <v>240</v>
      </c>
      <c r="G36" s="60" t="s">
        <v>82</v>
      </c>
      <c r="H36" s="13"/>
      <c r="I36" s="61" t="s">
        <v>8</v>
      </c>
      <c r="J36" s="40" t="s">
        <v>32</v>
      </c>
      <c r="K36" s="62">
        <f>IF(J36="B",1.2,IF(J36="M",1,IF(J36="R",1.3,IF(J36="F",1.1,IF(J36=0,0)))))</f>
        <v>1.3</v>
      </c>
      <c r="L36" s="41">
        <v>50</v>
      </c>
      <c r="M36" s="63"/>
      <c r="N36" s="63"/>
      <c r="O36" s="90">
        <v>75</v>
      </c>
      <c r="P36" s="90">
        <v>1.33</v>
      </c>
      <c r="Q36" s="63" t="e">
        <f>SUM(#REF!)</f>
        <v>#REF!</v>
      </c>
      <c r="R36" s="70"/>
    </row>
    <row r="37" spans="2:18" s="22" customFormat="1" ht="24" customHeight="1" x14ac:dyDescent="0.2">
      <c r="B37" s="57" t="s">
        <v>319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s="48" customFormat="1" ht="22.5" customHeight="1" x14ac:dyDescent="0.2">
      <c r="B38" s="76">
        <v>1</v>
      </c>
      <c r="C38" s="73" t="s">
        <v>146</v>
      </c>
      <c r="D38" s="74" t="s">
        <v>156</v>
      </c>
      <c r="E38" s="75">
        <v>1</v>
      </c>
      <c r="F38" s="76" t="s">
        <v>284</v>
      </c>
      <c r="G38" s="76" t="s">
        <v>84</v>
      </c>
      <c r="H38" s="77"/>
      <c r="I38" s="78" t="s">
        <v>8</v>
      </c>
      <c r="J38" s="79" t="s">
        <v>10</v>
      </c>
      <c r="K38" s="76">
        <f>IF(J38="B",1.2,IF(J38="M",1,IF(J38="R",1.3,IF(J38="F",1.1,IF(J38=0,0)))))</f>
        <v>1.2</v>
      </c>
      <c r="L38" s="80">
        <v>50</v>
      </c>
      <c r="M38" s="78"/>
      <c r="N38" s="78"/>
      <c r="O38" s="89">
        <v>50</v>
      </c>
      <c r="P38" s="89">
        <v>0.54</v>
      </c>
      <c r="Q38" s="78" t="e">
        <f>SUM(#REF!)</f>
        <v>#REF!</v>
      </c>
      <c r="R38" s="78"/>
    </row>
    <row r="39" spans="2:18" s="48" customFormat="1" ht="22.5" customHeight="1" x14ac:dyDescent="0.2">
      <c r="B39" s="76">
        <v>2</v>
      </c>
      <c r="C39" s="73" t="s">
        <v>99</v>
      </c>
      <c r="D39" s="86" t="s">
        <v>142</v>
      </c>
      <c r="E39" s="75">
        <v>1</v>
      </c>
      <c r="F39" s="76">
        <v>1545089</v>
      </c>
      <c r="G39" s="81" t="s">
        <v>84</v>
      </c>
      <c r="H39" s="77"/>
      <c r="I39" s="78" t="s">
        <v>8</v>
      </c>
      <c r="J39" s="79" t="s">
        <v>10</v>
      </c>
      <c r="K39" s="76">
        <f>IF(J39="B",1.2,IF(J39="M",1,IF(J39="R",1.3,IF(J39="F",1.1,IF(J39=0,0)))))</f>
        <v>1.2</v>
      </c>
      <c r="L39" s="80">
        <v>50</v>
      </c>
      <c r="M39" s="78"/>
      <c r="N39" s="78"/>
      <c r="O39" s="89">
        <v>50</v>
      </c>
      <c r="P39" s="89">
        <v>0.46</v>
      </c>
      <c r="Q39" s="78" t="e">
        <f>SUM(#REF!)</f>
        <v>#REF!</v>
      </c>
      <c r="R39" s="78"/>
    </row>
    <row r="40" spans="2:18" s="5" customFormat="1" ht="22.5" customHeight="1" x14ac:dyDescent="0.2">
      <c r="B40" s="7">
        <v>3</v>
      </c>
      <c r="C40" s="8" t="s">
        <v>99</v>
      </c>
      <c r="D40" s="42" t="s">
        <v>102</v>
      </c>
      <c r="E40" s="31">
        <v>1</v>
      </c>
      <c r="F40" s="7" t="s">
        <v>185</v>
      </c>
      <c r="G40" s="7" t="s">
        <v>84</v>
      </c>
      <c r="H40" s="13"/>
      <c r="I40" s="10" t="s">
        <v>8</v>
      </c>
      <c r="J40" s="33" t="s">
        <v>10</v>
      </c>
      <c r="K40" s="9">
        <f>IF(J40="B",1.2,IF(J40="M",1,IF(J40="R",1.3,IF(J40="F",1.1,IF(J40=0,0)))))</f>
        <v>1.2</v>
      </c>
      <c r="L40" s="41">
        <v>80</v>
      </c>
      <c r="M40" s="6"/>
      <c r="N40" s="6"/>
      <c r="O40" s="90">
        <v>100</v>
      </c>
      <c r="P40" s="90">
        <v>1.46</v>
      </c>
      <c r="Q40" s="6" t="e">
        <f>SUM(#REF!)</f>
        <v>#REF!</v>
      </c>
      <c r="R40" s="69" t="s">
        <v>315</v>
      </c>
    </row>
    <row r="41" spans="2:18" s="5" customFormat="1" ht="22.5" customHeight="1" x14ac:dyDescent="0.2">
      <c r="B41" s="7">
        <v>4</v>
      </c>
      <c r="C41" s="8" t="s">
        <v>99</v>
      </c>
      <c r="D41" s="42" t="s">
        <v>104</v>
      </c>
      <c r="E41" s="31">
        <v>1</v>
      </c>
      <c r="F41" s="7" t="s">
        <v>187</v>
      </c>
      <c r="G41" s="7" t="s">
        <v>84</v>
      </c>
      <c r="H41" s="13"/>
      <c r="I41" s="10" t="s">
        <v>8</v>
      </c>
      <c r="J41" s="33" t="s">
        <v>10</v>
      </c>
      <c r="K41" s="9">
        <f>IF(J41="B",1.2,IF(J41="M",1,IF(J41="R",1.3,IF(J41="F",1.1,IF(J41=0,0)))))</f>
        <v>1.2</v>
      </c>
      <c r="L41" s="41">
        <v>75</v>
      </c>
      <c r="M41" s="6"/>
      <c r="N41" s="6"/>
      <c r="O41" s="90">
        <v>80</v>
      </c>
      <c r="P41" s="90">
        <v>1.2</v>
      </c>
      <c r="Q41" s="6" t="e">
        <f>SUM(#REF!)</f>
        <v>#REF!</v>
      </c>
      <c r="R41" s="69" t="s">
        <v>315</v>
      </c>
    </row>
    <row r="42" spans="2:18" s="5" customFormat="1" ht="22.5" customHeight="1" x14ac:dyDescent="0.2">
      <c r="B42" s="7">
        <v>5</v>
      </c>
      <c r="C42" s="8" t="s">
        <v>146</v>
      </c>
      <c r="D42" s="42" t="s">
        <v>148</v>
      </c>
      <c r="E42" s="31">
        <v>1</v>
      </c>
      <c r="F42" s="7" t="s">
        <v>275</v>
      </c>
      <c r="G42" s="7" t="s">
        <v>84</v>
      </c>
      <c r="H42" s="13"/>
      <c r="I42" s="10" t="s">
        <v>8</v>
      </c>
      <c r="J42" s="33" t="s">
        <v>10</v>
      </c>
      <c r="K42" s="9">
        <f>IF(J42="B",1.2,IF(J42="M",1,IF(J42="R",1.3,IF(J42="F",1.1,IF(J42=0,0)))))</f>
        <v>1.2</v>
      </c>
      <c r="L42" s="41">
        <v>60</v>
      </c>
      <c r="M42" s="6"/>
      <c r="N42" s="6"/>
      <c r="O42" s="90">
        <v>79.5</v>
      </c>
      <c r="P42" s="90">
        <v>1.28</v>
      </c>
      <c r="Q42" s="6" t="e">
        <f>SUM(#REF!)</f>
        <v>#REF!</v>
      </c>
      <c r="R42" s="69" t="s">
        <v>315</v>
      </c>
    </row>
    <row r="43" spans="2:18" s="48" customFormat="1" ht="22.5" customHeight="1" x14ac:dyDescent="0.2">
      <c r="B43" s="7">
        <v>6</v>
      </c>
      <c r="C43" s="8" t="s">
        <v>88</v>
      </c>
      <c r="D43" s="42" t="s">
        <v>301</v>
      </c>
      <c r="E43" s="31">
        <v>1</v>
      </c>
      <c r="F43" s="7"/>
      <c r="G43" s="7" t="s">
        <v>84</v>
      </c>
      <c r="H43" s="13"/>
      <c r="I43" s="10" t="s">
        <v>8</v>
      </c>
      <c r="J43" s="33" t="s">
        <v>10</v>
      </c>
      <c r="K43" s="9">
        <f>IF(J43="B",1.2,IF(J43="M",1,IF(J43="R",1.3,IF(J43="F",1.1,IF(J43=0,0)))))</f>
        <v>1.2</v>
      </c>
      <c r="L43" s="41">
        <v>50</v>
      </c>
      <c r="M43" s="6"/>
      <c r="N43" s="6"/>
      <c r="O43" s="90">
        <v>75</v>
      </c>
      <c r="P43" s="90">
        <v>1.2</v>
      </c>
      <c r="Q43" s="6" t="e">
        <f>SUM(#REF!)</f>
        <v>#REF!</v>
      </c>
      <c r="R43" s="69" t="s">
        <v>315</v>
      </c>
    </row>
    <row r="44" spans="2:18" s="59" customFormat="1" ht="22.5" customHeight="1" x14ac:dyDescent="0.2">
      <c r="B44" s="60">
        <v>7</v>
      </c>
      <c r="C44" s="64" t="s">
        <v>146</v>
      </c>
      <c r="D44" s="42" t="s">
        <v>163</v>
      </c>
      <c r="E44" s="31">
        <v>1</v>
      </c>
      <c r="F44" s="60" t="s">
        <v>292</v>
      </c>
      <c r="G44" s="60" t="s">
        <v>84</v>
      </c>
      <c r="H44" s="13"/>
      <c r="I44" s="61" t="s">
        <v>8</v>
      </c>
      <c r="J44" s="40" t="s">
        <v>9</v>
      </c>
      <c r="K44" s="62">
        <f>IF(J44="B",1.2,IF(J44="M",1,IF(J44="R",1.3,IF(J44="F",1.1,IF(J44=0,0)))))</f>
        <v>1</v>
      </c>
      <c r="L44" s="41">
        <v>75</v>
      </c>
      <c r="M44" s="63"/>
      <c r="N44" s="63"/>
      <c r="O44" s="90">
        <v>100</v>
      </c>
      <c r="P44" s="90">
        <v>1.28</v>
      </c>
      <c r="Q44" s="63" t="e">
        <f>SUM(#REF!)</f>
        <v>#REF!</v>
      </c>
      <c r="R44" s="69" t="s">
        <v>315</v>
      </c>
    </row>
    <row r="45" spans="2:18" s="48" customFormat="1" ht="22.5" customHeight="1" x14ac:dyDescent="0.2">
      <c r="B45" s="7">
        <v>8</v>
      </c>
      <c r="C45" s="8" t="s">
        <v>88</v>
      </c>
      <c r="D45" s="42" t="s">
        <v>91</v>
      </c>
      <c r="E45" s="31">
        <v>1</v>
      </c>
      <c r="F45" s="7" t="s">
        <v>173</v>
      </c>
      <c r="G45" s="7" t="s">
        <v>84</v>
      </c>
      <c r="H45" s="13"/>
      <c r="I45" s="10" t="s">
        <v>8</v>
      </c>
      <c r="J45" s="33" t="s">
        <v>10</v>
      </c>
      <c r="K45" s="9">
        <f>IF(J45="B",1.2,IF(J45="M",1,IF(J45="R",1.3,IF(J45="F",1.1,IF(J45=0,0)))))</f>
        <v>1.2</v>
      </c>
      <c r="L45" s="45" t="s">
        <v>304</v>
      </c>
      <c r="M45" s="6"/>
      <c r="N45" s="6"/>
      <c r="O45" s="90"/>
      <c r="P45" s="90"/>
      <c r="Q45" s="6" t="e">
        <f>SUM(#REF!)</f>
        <v>#REF!</v>
      </c>
      <c r="R45" s="69"/>
    </row>
    <row r="46" spans="2:18" s="22" customFormat="1" ht="24" customHeight="1" x14ac:dyDescent="0.2">
      <c r="B46" s="57" t="s">
        <v>320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s="5" customFormat="1" ht="22.5" customHeight="1" x14ac:dyDescent="0.2">
      <c r="B47" s="7">
        <v>1</v>
      </c>
      <c r="C47" s="8" t="s">
        <v>146</v>
      </c>
      <c r="D47" s="42" t="s">
        <v>158</v>
      </c>
      <c r="E47" s="31">
        <v>1</v>
      </c>
      <c r="F47" s="7" t="s">
        <v>287</v>
      </c>
      <c r="G47" s="7" t="s">
        <v>84</v>
      </c>
      <c r="H47" s="13"/>
      <c r="I47" s="10" t="s">
        <v>8</v>
      </c>
      <c r="J47" s="33" t="s">
        <v>32</v>
      </c>
      <c r="K47" s="9">
        <f>IF(J47="B",1.2,IF(J47="M",1,IF(J47="R",1.3,IF(J47="F",1.1,IF(J47=0,0)))))</f>
        <v>1.3</v>
      </c>
      <c r="L47" s="41">
        <v>50</v>
      </c>
      <c r="M47" s="6"/>
      <c r="N47" s="6"/>
      <c r="O47" s="90">
        <v>59.4</v>
      </c>
      <c r="P47" s="90">
        <v>1.1599999999999999</v>
      </c>
      <c r="Q47" s="6" t="e">
        <f>SUM(#REF!)</f>
        <v>#REF!</v>
      </c>
      <c r="R47" s="69" t="s">
        <v>315</v>
      </c>
    </row>
    <row r="48" spans="2:18" s="22" customFormat="1" ht="24" customHeight="1" x14ac:dyDescent="0.2">
      <c r="B48" s="65" t="s">
        <v>321</v>
      </c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</row>
    <row r="49" spans="2:18" s="22" customFormat="1" ht="24" customHeight="1" x14ac:dyDescent="0.2">
      <c r="B49" s="57" t="s">
        <v>322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s="48" customFormat="1" ht="22.5" customHeight="1" x14ac:dyDescent="0.2">
      <c r="B50" s="76">
        <v>1</v>
      </c>
      <c r="C50" s="73" t="s">
        <v>99</v>
      </c>
      <c r="D50" s="74" t="s">
        <v>101</v>
      </c>
      <c r="E50" s="75">
        <v>1</v>
      </c>
      <c r="F50" s="76" t="s">
        <v>184</v>
      </c>
      <c r="G50" s="76" t="s">
        <v>86</v>
      </c>
      <c r="H50" s="77"/>
      <c r="I50" s="78" t="s">
        <v>9</v>
      </c>
      <c r="J50" s="79" t="s">
        <v>10</v>
      </c>
      <c r="K50" s="76">
        <f>IF(J50="B",1.2,IF(J50="M",1,IF(J50="R",1.3,IF(J50="F",1.1,IF(J50=0,0)))))</f>
        <v>1.2</v>
      </c>
      <c r="L50" s="80">
        <v>100</v>
      </c>
      <c r="M50" s="78"/>
      <c r="N50" s="78"/>
      <c r="O50" s="89">
        <v>125</v>
      </c>
      <c r="P50" s="89">
        <v>1.57</v>
      </c>
      <c r="Q50" s="78" t="e">
        <f>SUM(#REF!)</f>
        <v>#REF!</v>
      </c>
      <c r="R50" s="78"/>
    </row>
    <row r="51" spans="2:18" s="5" customFormat="1" ht="22.5" customHeight="1" x14ac:dyDescent="0.2">
      <c r="B51" s="76">
        <v>2</v>
      </c>
      <c r="C51" s="73" t="s">
        <v>99</v>
      </c>
      <c r="D51" s="74" t="s">
        <v>40</v>
      </c>
      <c r="E51" s="75">
        <v>1</v>
      </c>
      <c r="F51" s="76" t="s">
        <v>228</v>
      </c>
      <c r="G51" s="76" t="s">
        <v>86</v>
      </c>
      <c r="H51" s="77"/>
      <c r="I51" s="78" t="s">
        <v>9</v>
      </c>
      <c r="J51" s="79" t="s">
        <v>10</v>
      </c>
      <c r="K51" s="76">
        <f>IF(J51="B",1.2,IF(J51="M",1,IF(J51="R",1.3,IF(J51="F",1.1,IF(J51=0,0)))))</f>
        <v>1.2</v>
      </c>
      <c r="L51" s="80">
        <v>75</v>
      </c>
      <c r="M51" s="78"/>
      <c r="N51" s="78"/>
      <c r="O51" s="89">
        <v>125</v>
      </c>
      <c r="P51" s="89">
        <v>1.53</v>
      </c>
      <c r="Q51" s="78" t="e">
        <f>SUM(#REF!)</f>
        <v>#REF!</v>
      </c>
      <c r="R51" s="78"/>
    </row>
    <row r="52" spans="2:18" s="5" customFormat="1" ht="22.5" customHeight="1" x14ac:dyDescent="0.2">
      <c r="B52" s="76">
        <v>3</v>
      </c>
      <c r="C52" s="73" t="s">
        <v>105</v>
      </c>
      <c r="D52" s="74" t="s">
        <v>107</v>
      </c>
      <c r="E52" s="75">
        <v>1</v>
      </c>
      <c r="F52" s="76" t="s">
        <v>193</v>
      </c>
      <c r="G52" s="76" t="s">
        <v>86</v>
      </c>
      <c r="H52" s="77"/>
      <c r="I52" s="78" t="s">
        <v>9</v>
      </c>
      <c r="J52" s="79" t="s">
        <v>10</v>
      </c>
      <c r="K52" s="76">
        <f>IF(J52="B",1.2,IF(J52="M",1,IF(J52="R",1.3,IF(J52="F",1.1,IF(J52=0,0)))))</f>
        <v>1.2</v>
      </c>
      <c r="L52" s="80">
        <v>75</v>
      </c>
      <c r="M52" s="78"/>
      <c r="N52" s="78"/>
      <c r="O52" s="89">
        <v>125</v>
      </c>
      <c r="P52" s="89">
        <v>1.5</v>
      </c>
      <c r="Q52" s="78" t="e">
        <f>SUM(#REF!)</f>
        <v>#REF!</v>
      </c>
      <c r="R52" s="78"/>
    </row>
    <row r="53" spans="2:18" s="5" customFormat="1" ht="22.5" customHeight="1" x14ac:dyDescent="0.2">
      <c r="B53" s="7">
        <v>4</v>
      </c>
      <c r="C53" s="8" t="s">
        <v>99</v>
      </c>
      <c r="D53" s="42" t="s">
        <v>115</v>
      </c>
      <c r="E53" s="31">
        <v>1</v>
      </c>
      <c r="F53" s="7" t="s">
        <v>204</v>
      </c>
      <c r="G53" s="7" t="s">
        <v>86</v>
      </c>
      <c r="H53" s="13"/>
      <c r="I53" s="10" t="s">
        <v>9</v>
      </c>
      <c r="J53" s="33" t="s">
        <v>10</v>
      </c>
      <c r="K53" s="9">
        <f>IF(J53="B",1.2,IF(J53="M",1,IF(J53="R",1.3,IF(J53="F",1.1,IF(J53=0,0)))))</f>
        <v>1.2</v>
      </c>
      <c r="L53" s="41">
        <v>125</v>
      </c>
      <c r="M53" s="6"/>
      <c r="N53" s="6"/>
      <c r="O53" s="90">
        <v>109</v>
      </c>
      <c r="P53" s="90">
        <v>1.55</v>
      </c>
      <c r="Q53" s="6" t="e">
        <f>SUM(#REF!)</f>
        <v>#REF!</v>
      </c>
      <c r="R53" s="69"/>
    </row>
    <row r="54" spans="2:18" s="5" customFormat="1" ht="22.5" customHeight="1" x14ac:dyDescent="0.2">
      <c r="B54" s="7">
        <v>5</v>
      </c>
      <c r="C54" s="8" t="s">
        <v>99</v>
      </c>
      <c r="D54" s="42" t="s">
        <v>41</v>
      </c>
      <c r="E54" s="31">
        <v>1</v>
      </c>
      <c r="F54" s="7" t="s">
        <v>229</v>
      </c>
      <c r="G54" s="7" t="s">
        <v>86</v>
      </c>
      <c r="H54" s="13"/>
      <c r="I54" s="10" t="s">
        <v>9</v>
      </c>
      <c r="J54" s="33" t="s">
        <v>10</v>
      </c>
      <c r="K54" s="9">
        <f>IF(J54="B",1.2,IF(J54="M",1,IF(J54="R",1.3,IF(J54="F",1.1,IF(J54=0,0)))))</f>
        <v>1.2</v>
      </c>
      <c r="L54" s="41">
        <v>100</v>
      </c>
      <c r="M54" s="6"/>
      <c r="N54" s="6"/>
      <c r="O54" s="90">
        <v>106</v>
      </c>
      <c r="P54" s="90">
        <v>1.01</v>
      </c>
      <c r="Q54" s="6" t="e">
        <f>SUM(#REF!)</f>
        <v>#REF!</v>
      </c>
      <c r="R54" s="69"/>
    </row>
    <row r="55" spans="2:18" s="5" customFormat="1" ht="22.5" customHeight="1" x14ac:dyDescent="0.2">
      <c r="B55" s="7">
        <v>6</v>
      </c>
      <c r="C55" s="8" t="s">
        <v>99</v>
      </c>
      <c r="D55" s="42" t="s">
        <v>33</v>
      </c>
      <c r="E55" s="31">
        <v>1</v>
      </c>
      <c r="F55" s="7" t="s">
        <v>216</v>
      </c>
      <c r="G55" s="7" t="s">
        <v>86</v>
      </c>
      <c r="H55" s="13"/>
      <c r="I55" s="10" t="s">
        <v>9</v>
      </c>
      <c r="J55" s="33" t="s">
        <v>10</v>
      </c>
      <c r="K55" s="9">
        <f>IF(J55="B",1.2,IF(J55="M",1,IF(J55="R",1.3,IF(J55="F",1.1,IF(J55=0,0)))))</f>
        <v>1.2</v>
      </c>
      <c r="L55" s="41">
        <v>75</v>
      </c>
      <c r="M55" s="6"/>
      <c r="N55" s="6"/>
      <c r="O55" s="90">
        <v>104</v>
      </c>
      <c r="P55" s="90">
        <v>1.19</v>
      </c>
      <c r="Q55" s="6" t="e">
        <f>SUM(#REF!)</f>
        <v>#REF!</v>
      </c>
      <c r="R55" s="69"/>
    </row>
    <row r="56" spans="2:18" s="5" customFormat="1" ht="22.5" customHeight="1" x14ac:dyDescent="0.2">
      <c r="B56" s="7">
        <v>7</v>
      </c>
      <c r="C56" s="8" t="s">
        <v>105</v>
      </c>
      <c r="D56" s="42" t="s">
        <v>28</v>
      </c>
      <c r="E56" s="31">
        <v>1</v>
      </c>
      <c r="F56" s="7" t="s">
        <v>197</v>
      </c>
      <c r="G56" s="7" t="s">
        <v>86</v>
      </c>
      <c r="H56" s="13"/>
      <c r="I56" s="10" t="s">
        <v>9</v>
      </c>
      <c r="J56" s="33" t="s">
        <v>10</v>
      </c>
      <c r="K56" s="9">
        <f>IF(J56="B",1.2,IF(J56="M",1,IF(J56="R",1.3,IF(J56="F",1.1,IF(J56=0,0)))))</f>
        <v>1.2</v>
      </c>
      <c r="L56" s="41">
        <v>70</v>
      </c>
      <c r="M56" s="6"/>
      <c r="N56" s="6"/>
      <c r="O56" s="90">
        <v>103</v>
      </c>
      <c r="P56" s="90">
        <v>1.31</v>
      </c>
      <c r="Q56" s="6" t="e">
        <f>SUM(#REF!)</f>
        <v>#REF!</v>
      </c>
      <c r="R56" s="69"/>
    </row>
    <row r="57" spans="2:18" s="5" customFormat="1" ht="22.5" customHeight="1" x14ac:dyDescent="0.2">
      <c r="B57" s="7">
        <v>8</v>
      </c>
      <c r="C57" s="8" t="s">
        <v>99</v>
      </c>
      <c r="D57" s="42" t="s">
        <v>42</v>
      </c>
      <c r="E57" s="31">
        <v>1</v>
      </c>
      <c r="F57" s="7" t="s">
        <v>231</v>
      </c>
      <c r="G57" s="7" t="s">
        <v>86</v>
      </c>
      <c r="H57" s="13"/>
      <c r="I57" s="10" t="s">
        <v>9</v>
      </c>
      <c r="J57" s="33" t="s">
        <v>10</v>
      </c>
      <c r="K57" s="9">
        <f>IF(J57="B",1.2,IF(J57="M",1,IF(J57="R",1.3,IF(J57="F",1.1,IF(J57=0,0)))))</f>
        <v>1.2</v>
      </c>
      <c r="L57" s="41">
        <v>75</v>
      </c>
      <c r="M57" s="6"/>
      <c r="N57" s="6"/>
      <c r="O57" s="90">
        <v>100</v>
      </c>
      <c r="P57" s="90">
        <v>1.27</v>
      </c>
      <c r="Q57" s="6" t="e">
        <f>SUM(#REF!)</f>
        <v>#REF!</v>
      </c>
      <c r="R57" s="69"/>
    </row>
    <row r="58" spans="2:18" s="5" customFormat="1" ht="22.5" customHeight="1" x14ac:dyDescent="0.2">
      <c r="B58" s="7">
        <v>9</v>
      </c>
      <c r="C58" s="8" t="s">
        <v>105</v>
      </c>
      <c r="D58" s="42" t="s">
        <v>29</v>
      </c>
      <c r="E58" s="31">
        <v>1</v>
      </c>
      <c r="F58" s="7" t="s">
        <v>199</v>
      </c>
      <c r="G58" s="7" t="s">
        <v>86</v>
      </c>
      <c r="H58" s="13"/>
      <c r="I58" s="10" t="s">
        <v>9</v>
      </c>
      <c r="J58" s="33" t="s">
        <v>10</v>
      </c>
      <c r="K58" s="9">
        <f>IF(J58="B",1.2,IF(J58="M",1,IF(J58="R",1.3,IF(J58="F",1.1,IF(J58=0,0)))))</f>
        <v>1.2</v>
      </c>
      <c r="L58" s="41">
        <v>75</v>
      </c>
      <c r="M58" s="6"/>
      <c r="N58" s="6"/>
      <c r="O58" s="90">
        <v>100</v>
      </c>
      <c r="P58" s="90">
        <v>1.4</v>
      </c>
      <c r="Q58" s="6" t="e">
        <f>SUM(#REF!)</f>
        <v>#REF!</v>
      </c>
      <c r="R58" s="69"/>
    </row>
    <row r="59" spans="2:18" s="5" customFormat="1" ht="22.5" customHeight="1" x14ac:dyDescent="0.2">
      <c r="B59" s="7">
        <v>10</v>
      </c>
      <c r="C59" s="8" t="s">
        <v>99</v>
      </c>
      <c r="D59" s="42" t="s">
        <v>48</v>
      </c>
      <c r="E59" s="31">
        <v>1</v>
      </c>
      <c r="F59" s="7" t="s">
        <v>241</v>
      </c>
      <c r="G59" s="7" t="s">
        <v>86</v>
      </c>
      <c r="H59" s="13"/>
      <c r="I59" s="10" t="s">
        <v>9</v>
      </c>
      <c r="J59" s="40" t="s">
        <v>9</v>
      </c>
      <c r="K59" s="9">
        <f>IF(J59="B",1.2,IF(J59="M",1,IF(J59="R",1.3,IF(J59="F",1.1,IF(J59=0,0)))))</f>
        <v>1</v>
      </c>
      <c r="L59" s="41">
        <v>75</v>
      </c>
      <c r="M59" s="6"/>
      <c r="N59" s="6"/>
      <c r="O59" s="90">
        <v>100</v>
      </c>
      <c r="P59" s="90">
        <v>1.29</v>
      </c>
      <c r="Q59" s="6" t="e">
        <f>SUM(#REF!)</f>
        <v>#REF!</v>
      </c>
      <c r="R59" s="69"/>
    </row>
    <row r="60" spans="2:18" s="59" customFormat="1" ht="22.5" customHeight="1" x14ac:dyDescent="0.2">
      <c r="B60" s="7">
        <v>11</v>
      </c>
      <c r="C60" s="64" t="s">
        <v>105</v>
      </c>
      <c r="D60" s="42" t="s">
        <v>24</v>
      </c>
      <c r="E60" s="31">
        <v>1</v>
      </c>
      <c r="F60" s="60" t="s">
        <v>190</v>
      </c>
      <c r="G60" s="60" t="s">
        <v>86</v>
      </c>
      <c r="H60" s="13"/>
      <c r="I60" s="61" t="s">
        <v>9</v>
      </c>
      <c r="J60" s="33" t="s">
        <v>10</v>
      </c>
      <c r="K60" s="62">
        <f>IF(J60="B",1.2,IF(J60="M",1,IF(J60="R",1.3,IF(J60="F",1.1,IF(J60=0,0)))))</f>
        <v>1.2</v>
      </c>
      <c r="L60" s="41">
        <v>100</v>
      </c>
      <c r="M60" s="63"/>
      <c r="N60" s="63"/>
      <c r="O60" s="90">
        <v>188</v>
      </c>
      <c r="P60" s="90">
        <v>2.59</v>
      </c>
      <c r="Q60" s="63" t="e">
        <f>SUM(#REF!)</f>
        <v>#REF!</v>
      </c>
      <c r="R60" s="70" t="s">
        <v>315</v>
      </c>
    </row>
    <row r="61" spans="2:18" s="22" customFormat="1" ht="24" customHeight="1" x14ac:dyDescent="0.2">
      <c r="B61" s="57" t="s">
        <v>333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s="5" customFormat="1" ht="22.5" customHeight="1" x14ac:dyDescent="0.2">
      <c r="B62" s="92">
        <v>1</v>
      </c>
      <c r="C62" s="93" t="s">
        <v>99</v>
      </c>
      <c r="D62" s="94" t="s">
        <v>306</v>
      </c>
      <c r="E62" s="95">
        <v>1</v>
      </c>
      <c r="F62" s="47" t="s">
        <v>247</v>
      </c>
      <c r="G62" s="47" t="s">
        <v>86</v>
      </c>
      <c r="H62" s="96"/>
      <c r="I62" s="97" t="s">
        <v>9</v>
      </c>
      <c r="J62" s="98" t="s">
        <v>10</v>
      </c>
      <c r="K62" s="99">
        <f>IF(J62="B",1.2,IF(J62="M",1,IF(J62="R",1.3,IF(J62="F",1.1,IF(J62=0,0)))))</f>
        <v>1.2</v>
      </c>
      <c r="L62" s="100">
        <v>100</v>
      </c>
      <c r="M62" s="101"/>
      <c r="N62" s="101"/>
      <c r="O62" s="102">
        <v>100</v>
      </c>
      <c r="P62" s="102">
        <v>0.56000000000000005</v>
      </c>
      <c r="Q62" s="101" t="e">
        <f>SUM(#REF!)</f>
        <v>#REF!</v>
      </c>
      <c r="R62" s="103" t="s">
        <v>324</v>
      </c>
    </row>
    <row r="63" spans="2:18" s="22" customFormat="1" ht="24" customHeight="1" x14ac:dyDescent="0.2">
      <c r="B63" s="57" t="s">
        <v>323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s="5" customFormat="1" ht="22.5" customHeight="1" x14ac:dyDescent="0.2">
      <c r="B64" s="7">
        <v>1</v>
      </c>
      <c r="C64" s="8" t="s">
        <v>99</v>
      </c>
      <c r="D64" s="42" t="s">
        <v>119</v>
      </c>
      <c r="E64" s="31">
        <v>1</v>
      </c>
      <c r="F64" s="7" t="s">
        <v>208</v>
      </c>
      <c r="G64" s="7" t="s">
        <v>86</v>
      </c>
      <c r="H64" s="13"/>
      <c r="I64" s="10" t="s">
        <v>9</v>
      </c>
      <c r="J64" s="40" t="s">
        <v>32</v>
      </c>
      <c r="K64" s="9">
        <f>IF(J64="B",1.2,IF(J64="M",1,IF(J64="R",1.3,IF(J64="F",1.1,IF(J64=0,0)))))</f>
        <v>1.3</v>
      </c>
      <c r="L64" s="41">
        <v>100</v>
      </c>
      <c r="M64" s="6"/>
      <c r="N64" s="6"/>
      <c r="O64" s="90">
        <v>50</v>
      </c>
      <c r="P64" s="90">
        <v>0.52</v>
      </c>
      <c r="Q64" s="6" t="e">
        <f>SUM(#REF!)</f>
        <v>#REF!</v>
      </c>
      <c r="R64" s="69"/>
    </row>
    <row r="65" spans="2:18" s="22" customFormat="1" ht="24" customHeight="1" x14ac:dyDescent="0.2">
      <c r="B65" s="57" t="s">
        <v>325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s="5" customFormat="1" ht="22.5" customHeight="1" x14ac:dyDescent="0.2">
      <c r="B66" s="76">
        <v>1</v>
      </c>
      <c r="C66" s="73" t="s">
        <v>99</v>
      </c>
      <c r="D66" s="74" t="s">
        <v>52</v>
      </c>
      <c r="E66" s="75">
        <v>1</v>
      </c>
      <c r="F66" s="76" t="s">
        <v>245</v>
      </c>
      <c r="G66" s="76" t="s">
        <v>81</v>
      </c>
      <c r="H66" s="77"/>
      <c r="I66" s="78" t="s">
        <v>9</v>
      </c>
      <c r="J66" s="79" t="s">
        <v>10</v>
      </c>
      <c r="K66" s="76">
        <f>IF(J66="B",1.2,IF(J66="M",1,IF(J66="R",1.3,IF(J66="F",1.1,IF(J66=0,0)))))</f>
        <v>1.2</v>
      </c>
      <c r="L66" s="80">
        <v>75</v>
      </c>
      <c r="M66" s="78"/>
      <c r="N66" s="78"/>
      <c r="O66" s="89">
        <v>100</v>
      </c>
      <c r="P66" s="89">
        <v>1.22</v>
      </c>
      <c r="Q66" s="78" t="e">
        <f>SUM(#REF!)</f>
        <v>#REF!</v>
      </c>
      <c r="R66" s="78"/>
    </row>
    <row r="67" spans="2:18" s="5" customFormat="1" ht="22.5" customHeight="1" x14ac:dyDescent="0.2">
      <c r="B67" s="76">
        <v>2</v>
      </c>
      <c r="C67" s="73" t="s">
        <v>99</v>
      </c>
      <c r="D67" s="74" t="s">
        <v>64</v>
      </c>
      <c r="E67" s="75">
        <v>1</v>
      </c>
      <c r="F67" s="76" t="s">
        <v>261</v>
      </c>
      <c r="G67" s="76" t="s">
        <v>81</v>
      </c>
      <c r="H67" s="77"/>
      <c r="I67" s="78" t="s">
        <v>9</v>
      </c>
      <c r="J67" s="79" t="s">
        <v>10</v>
      </c>
      <c r="K67" s="76">
        <f>IF(J67="B",1.2,IF(J67="M",1,IF(J67="R",1.3,IF(J67="F",1.1,IF(J67=0,0)))))</f>
        <v>1.2</v>
      </c>
      <c r="L67" s="80">
        <v>75</v>
      </c>
      <c r="M67" s="78"/>
      <c r="N67" s="78"/>
      <c r="O67" s="89">
        <v>100</v>
      </c>
      <c r="P67" s="89">
        <v>1.23</v>
      </c>
      <c r="Q67" s="78" t="e">
        <f>SUM(#REF!)</f>
        <v>#REF!</v>
      </c>
      <c r="R67" s="78"/>
    </row>
    <row r="68" spans="2:18" s="5" customFormat="1" ht="22.5" customHeight="1" x14ac:dyDescent="0.2">
      <c r="B68" s="76">
        <v>3</v>
      </c>
      <c r="C68" s="73" t="s">
        <v>99</v>
      </c>
      <c r="D68" s="74" t="s">
        <v>134</v>
      </c>
      <c r="E68" s="75">
        <v>1</v>
      </c>
      <c r="F68" s="76" t="s">
        <v>236</v>
      </c>
      <c r="G68" s="76" t="s">
        <v>81</v>
      </c>
      <c r="H68" s="77"/>
      <c r="I68" s="78" t="s">
        <v>9</v>
      </c>
      <c r="J68" s="79" t="s">
        <v>10</v>
      </c>
      <c r="K68" s="76">
        <f>IF(J68="B",1.2,IF(J68="M",1,IF(J68="R",1.3,IF(J68="F",1.1,IF(J68=0,0)))))</f>
        <v>1.2</v>
      </c>
      <c r="L68" s="80">
        <v>50</v>
      </c>
      <c r="M68" s="78"/>
      <c r="N68" s="78"/>
      <c r="O68" s="89">
        <v>100</v>
      </c>
      <c r="P68" s="89">
        <v>1.4</v>
      </c>
      <c r="Q68" s="78" t="e">
        <f>SUM(#REF!)</f>
        <v>#REF!</v>
      </c>
      <c r="R68" s="78"/>
    </row>
    <row r="69" spans="2:18" s="5" customFormat="1" ht="22.5" customHeight="1" x14ac:dyDescent="0.2">
      <c r="B69" s="76">
        <v>4</v>
      </c>
      <c r="C69" s="73" t="s">
        <v>99</v>
      </c>
      <c r="D69" s="74" t="s">
        <v>44</v>
      </c>
      <c r="E69" s="75">
        <v>1</v>
      </c>
      <c r="F69" s="76" t="s">
        <v>235</v>
      </c>
      <c r="G69" s="76" t="s">
        <v>81</v>
      </c>
      <c r="H69" s="77"/>
      <c r="I69" s="78" t="s">
        <v>9</v>
      </c>
      <c r="J69" s="79" t="s">
        <v>10</v>
      </c>
      <c r="K69" s="76">
        <f>IF(J69="B",1.2,IF(J69="M",1,IF(J69="R",1.3,IF(J69="F",1.1,IF(J69=0,0)))))</f>
        <v>1.2</v>
      </c>
      <c r="L69" s="80">
        <v>50</v>
      </c>
      <c r="M69" s="78"/>
      <c r="N69" s="78"/>
      <c r="O69" s="89">
        <v>100</v>
      </c>
      <c r="P69" s="89">
        <v>1.1200000000000001</v>
      </c>
      <c r="Q69" s="78" t="e">
        <f>SUM(#REF!)</f>
        <v>#REF!</v>
      </c>
      <c r="R69" s="78"/>
    </row>
    <row r="70" spans="2:18" s="5" customFormat="1" ht="22.5" customHeight="1" x14ac:dyDescent="0.2">
      <c r="B70" s="104">
        <v>5</v>
      </c>
      <c r="C70" s="8" t="s">
        <v>124</v>
      </c>
      <c r="D70" s="42" t="s">
        <v>31</v>
      </c>
      <c r="E70" s="31">
        <v>1</v>
      </c>
      <c r="F70" s="7" t="s">
        <v>214</v>
      </c>
      <c r="G70" s="7" t="s">
        <v>81</v>
      </c>
      <c r="H70" s="13"/>
      <c r="I70" s="10" t="s">
        <v>9</v>
      </c>
      <c r="J70" s="33" t="s">
        <v>10</v>
      </c>
      <c r="K70" s="9">
        <f>IF(J70="B",1.2,IF(J70="M",1,IF(J70="R",1.3,IF(J70="F",1.1,IF(J70=0,0)))))</f>
        <v>1.2</v>
      </c>
      <c r="L70" s="41">
        <v>75</v>
      </c>
      <c r="M70" s="6"/>
      <c r="N70" s="6"/>
      <c r="O70" s="90">
        <v>89</v>
      </c>
      <c r="P70" s="90">
        <v>1.27</v>
      </c>
      <c r="Q70" s="6" t="e">
        <f>SUM(#REF!)</f>
        <v>#REF!</v>
      </c>
      <c r="R70" s="69"/>
    </row>
    <row r="71" spans="2:18" s="5" customFormat="1" ht="22.5" customHeight="1" x14ac:dyDescent="0.2">
      <c r="B71" s="104">
        <v>6</v>
      </c>
      <c r="C71" s="8" t="s">
        <v>99</v>
      </c>
      <c r="D71" s="42" t="s">
        <v>58</v>
      </c>
      <c r="E71" s="31">
        <v>1</v>
      </c>
      <c r="F71" s="7" t="s">
        <v>254</v>
      </c>
      <c r="G71" s="7" t="s">
        <v>81</v>
      </c>
      <c r="H71" s="13"/>
      <c r="I71" s="10" t="s">
        <v>9</v>
      </c>
      <c r="J71" s="33" t="s">
        <v>10</v>
      </c>
      <c r="K71" s="9">
        <f>IF(J71="B",1.2,IF(J71="M",1,IF(J71="R",1.3,IF(J71="F",1.1,IF(J71=0,0)))))</f>
        <v>1.2</v>
      </c>
      <c r="L71" s="41">
        <v>75</v>
      </c>
      <c r="M71" s="6"/>
      <c r="N71" s="6"/>
      <c r="O71" s="90">
        <v>88</v>
      </c>
      <c r="P71" s="90">
        <v>1.1599999999999999</v>
      </c>
      <c r="Q71" s="6" t="e">
        <f>SUM(#REF!)</f>
        <v>#REF!</v>
      </c>
      <c r="R71" s="69"/>
    </row>
    <row r="72" spans="2:18" s="5" customFormat="1" ht="22.5" customHeight="1" x14ac:dyDescent="0.2">
      <c r="B72" s="104">
        <v>7</v>
      </c>
      <c r="C72" s="8" t="s">
        <v>99</v>
      </c>
      <c r="D72" s="42" t="s">
        <v>69</v>
      </c>
      <c r="E72" s="31">
        <v>1</v>
      </c>
      <c r="F72" s="7" t="s">
        <v>267</v>
      </c>
      <c r="G72" s="7" t="s">
        <v>81</v>
      </c>
      <c r="H72" s="13"/>
      <c r="I72" s="10" t="s">
        <v>9</v>
      </c>
      <c r="J72" s="33" t="s">
        <v>10</v>
      </c>
      <c r="K72" s="9">
        <f>IF(J72="B",1.2,IF(J72="M",1,IF(J72="R",1.3,IF(J72="F",1.1,IF(J72=0,0)))))</f>
        <v>1.2</v>
      </c>
      <c r="L72" s="41">
        <v>80</v>
      </c>
      <c r="M72" s="6"/>
      <c r="N72" s="6"/>
      <c r="O72" s="90">
        <v>85</v>
      </c>
      <c r="P72" s="90">
        <v>1.18</v>
      </c>
      <c r="Q72" s="6" t="e">
        <f>SUM(#REF!)</f>
        <v>#REF!</v>
      </c>
      <c r="R72" s="69"/>
    </row>
    <row r="73" spans="2:18" s="5" customFormat="1" ht="22.5" customHeight="1" x14ac:dyDescent="0.2">
      <c r="B73" s="104">
        <v>8</v>
      </c>
      <c r="C73" s="8" t="s">
        <v>99</v>
      </c>
      <c r="D73" s="42" t="s">
        <v>128</v>
      </c>
      <c r="E73" s="31">
        <v>1</v>
      </c>
      <c r="F73" s="7" t="s">
        <v>219</v>
      </c>
      <c r="G73" s="7" t="s">
        <v>81</v>
      </c>
      <c r="H73" s="13"/>
      <c r="I73" s="10" t="s">
        <v>9</v>
      </c>
      <c r="J73" s="33" t="s">
        <v>10</v>
      </c>
      <c r="K73" s="9">
        <f>IF(J73="B",1.2,IF(J73="M",1,IF(J73="R",1.3,IF(J73="F",1.1,IF(J73=0,0)))))</f>
        <v>1.2</v>
      </c>
      <c r="L73" s="41">
        <v>50</v>
      </c>
      <c r="M73" s="6"/>
      <c r="N73" s="6"/>
      <c r="O73" s="90">
        <v>84</v>
      </c>
      <c r="P73" s="90">
        <v>1.17</v>
      </c>
      <c r="Q73" s="6" t="e">
        <f>SUM(#REF!)</f>
        <v>#REF!</v>
      </c>
      <c r="R73" s="69"/>
    </row>
    <row r="74" spans="2:18" s="5" customFormat="1" ht="22.5" customHeight="1" x14ac:dyDescent="0.2">
      <c r="B74" s="104">
        <v>9</v>
      </c>
      <c r="C74" s="8" t="s">
        <v>99</v>
      </c>
      <c r="D74" s="42" t="s">
        <v>72</v>
      </c>
      <c r="E74" s="31">
        <v>1</v>
      </c>
      <c r="F74" s="7" t="s">
        <v>271</v>
      </c>
      <c r="G74" s="7" t="s">
        <v>81</v>
      </c>
      <c r="H74" s="13"/>
      <c r="I74" s="10" t="s">
        <v>9</v>
      </c>
      <c r="J74" s="33" t="s">
        <v>10</v>
      </c>
      <c r="K74" s="9">
        <f>IF(J74="B",1.2,IF(J74="M",1,IF(J74="R",1.3,IF(J74="F",1.1,IF(J74=0,0)))))</f>
        <v>1.2</v>
      </c>
      <c r="L74" s="41">
        <v>75</v>
      </c>
      <c r="M74" s="6"/>
      <c r="N74" s="6"/>
      <c r="O74" s="90">
        <v>83.6</v>
      </c>
      <c r="P74" s="90">
        <v>1.07</v>
      </c>
      <c r="Q74" s="6" t="e">
        <f>SUM(#REF!)</f>
        <v>#REF!</v>
      </c>
      <c r="R74" s="69"/>
    </row>
    <row r="75" spans="2:18" s="5" customFormat="1" ht="22.5" customHeight="1" x14ac:dyDescent="0.2">
      <c r="B75" s="104">
        <v>10</v>
      </c>
      <c r="C75" s="8" t="s">
        <v>99</v>
      </c>
      <c r="D75" s="42" t="s">
        <v>55</v>
      </c>
      <c r="E75" s="31">
        <v>1</v>
      </c>
      <c r="F75" s="7" t="s">
        <v>250</v>
      </c>
      <c r="G75" s="7" t="s">
        <v>81</v>
      </c>
      <c r="H75" s="13"/>
      <c r="I75" s="10" t="s">
        <v>9</v>
      </c>
      <c r="J75" s="33" t="s">
        <v>10</v>
      </c>
      <c r="K75" s="9">
        <f>IF(J75="B",1.2,IF(J75="M",1,IF(J75="R",1.3,IF(J75="F",1.1,IF(J75=0,0)))))</f>
        <v>1.2</v>
      </c>
      <c r="L75" s="41">
        <v>80</v>
      </c>
      <c r="M75" s="6"/>
      <c r="N75" s="6"/>
      <c r="O75" s="90">
        <v>82</v>
      </c>
      <c r="P75" s="90">
        <v>1.03</v>
      </c>
      <c r="Q75" s="6" t="e">
        <f>SUM(#REF!)</f>
        <v>#REF!</v>
      </c>
      <c r="R75" s="69"/>
    </row>
    <row r="76" spans="2:18" s="5" customFormat="1" ht="22.5" customHeight="1" x14ac:dyDescent="0.2">
      <c r="B76" s="104">
        <v>11</v>
      </c>
      <c r="C76" s="8" t="s">
        <v>99</v>
      </c>
      <c r="D76" s="42" t="s">
        <v>61</v>
      </c>
      <c r="E76" s="31">
        <v>1</v>
      </c>
      <c r="F76" s="7" t="s">
        <v>257</v>
      </c>
      <c r="G76" s="7" t="s">
        <v>81</v>
      </c>
      <c r="H76" s="13"/>
      <c r="I76" s="10" t="s">
        <v>9</v>
      </c>
      <c r="J76" s="33" t="s">
        <v>10</v>
      </c>
      <c r="K76" s="9">
        <f>IF(J76="B",1.2,IF(J76="M",1,IF(J76="R",1.3,IF(J76="F",1.1,IF(J76=0,0)))))</f>
        <v>1.2</v>
      </c>
      <c r="L76" s="41">
        <v>75</v>
      </c>
      <c r="M76" s="6"/>
      <c r="N76" s="6"/>
      <c r="O76" s="90">
        <v>75</v>
      </c>
      <c r="P76" s="90">
        <v>1.19</v>
      </c>
      <c r="Q76" s="6" t="e">
        <f>SUM(#REF!)</f>
        <v>#REF!</v>
      </c>
      <c r="R76" s="69"/>
    </row>
    <row r="77" spans="2:18" s="5" customFormat="1" ht="22.5" customHeight="1" x14ac:dyDescent="0.2">
      <c r="B77" s="104">
        <v>12</v>
      </c>
      <c r="C77" s="8" t="s">
        <v>99</v>
      </c>
      <c r="D77" s="42" t="s">
        <v>130</v>
      </c>
      <c r="E77" s="31">
        <v>1</v>
      </c>
      <c r="F77" s="7" t="s">
        <v>225</v>
      </c>
      <c r="G77" s="7" t="s">
        <v>81</v>
      </c>
      <c r="H77" s="13"/>
      <c r="I77" s="10" t="s">
        <v>9</v>
      </c>
      <c r="J77" s="33" t="s">
        <v>10</v>
      </c>
      <c r="K77" s="9">
        <f>IF(J77="B",1.2,IF(J77="M",1,IF(J77="R",1.3,IF(J77="F",1.1,IF(J77=0,0)))))</f>
        <v>1.2</v>
      </c>
      <c r="L77" s="41">
        <v>50</v>
      </c>
      <c r="M77" s="6"/>
      <c r="N77" s="6"/>
      <c r="O77" s="90">
        <v>75</v>
      </c>
      <c r="P77" s="90">
        <v>1.04</v>
      </c>
      <c r="Q77" s="6" t="e">
        <f>SUM(#REF!)</f>
        <v>#REF!</v>
      </c>
      <c r="R77" s="69"/>
    </row>
    <row r="78" spans="2:18" s="5" customFormat="1" ht="22.5" customHeight="1" x14ac:dyDescent="0.2">
      <c r="B78" s="104">
        <v>13</v>
      </c>
      <c r="C78" s="8" t="s">
        <v>99</v>
      </c>
      <c r="D78" s="42" t="s">
        <v>47</v>
      </c>
      <c r="E78" s="31">
        <v>1</v>
      </c>
      <c r="F78" s="7" t="s">
        <v>239</v>
      </c>
      <c r="G78" s="7" t="s">
        <v>81</v>
      </c>
      <c r="H78" s="13"/>
      <c r="I78" s="10" t="s">
        <v>9</v>
      </c>
      <c r="J78" s="33" t="s">
        <v>10</v>
      </c>
      <c r="K78" s="9">
        <f>IF(J78="B",1.2,IF(J78="M",1,IF(J78="R",1.3,IF(J78="F",1.1,IF(J78=0,0)))))</f>
        <v>1.2</v>
      </c>
      <c r="L78" s="41">
        <v>50</v>
      </c>
      <c r="M78" s="6"/>
      <c r="N78" s="6"/>
      <c r="O78" s="90">
        <v>67</v>
      </c>
      <c r="P78" s="90">
        <v>1.04</v>
      </c>
      <c r="Q78" s="6" t="e">
        <f>SUM(#REF!)</f>
        <v>#REF!</v>
      </c>
      <c r="R78" s="69"/>
    </row>
    <row r="79" spans="2:18" s="5" customFormat="1" ht="22.5" customHeight="1" x14ac:dyDescent="0.2">
      <c r="B79" s="104">
        <v>14</v>
      </c>
      <c r="C79" s="8" t="s">
        <v>99</v>
      </c>
      <c r="D79" s="42" t="s">
        <v>66</v>
      </c>
      <c r="E79" s="31">
        <v>1</v>
      </c>
      <c r="F79" s="7" t="s">
        <v>263</v>
      </c>
      <c r="G79" s="7" t="s">
        <v>81</v>
      </c>
      <c r="H79" s="13"/>
      <c r="I79" s="10" t="s">
        <v>9</v>
      </c>
      <c r="J79" s="33" t="s">
        <v>10</v>
      </c>
      <c r="K79" s="9">
        <f>IF(J79="B",1.2,IF(J79="M",1,IF(J79="R",1.3,IF(J79="F",1.1,IF(J79=0,0)))))</f>
        <v>1.2</v>
      </c>
      <c r="L79" s="41">
        <v>70</v>
      </c>
      <c r="M79" s="6"/>
      <c r="N79" s="6"/>
      <c r="O79" s="90">
        <v>64</v>
      </c>
      <c r="P79" s="90">
        <v>1</v>
      </c>
      <c r="Q79" s="6" t="e">
        <f>SUM(#REF!)</f>
        <v>#REF!</v>
      </c>
      <c r="R79" s="69"/>
    </row>
    <row r="80" spans="2:18" s="5" customFormat="1" ht="22.5" customHeight="1" x14ac:dyDescent="0.2">
      <c r="B80" s="104">
        <v>15</v>
      </c>
      <c r="C80" s="8" t="s">
        <v>99</v>
      </c>
      <c r="D80" s="42" t="s">
        <v>137</v>
      </c>
      <c r="E80" s="31">
        <v>1</v>
      </c>
      <c r="F80" s="7" t="s">
        <v>248</v>
      </c>
      <c r="G80" s="7" t="s">
        <v>81</v>
      </c>
      <c r="H80" s="13"/>
      <c r="I80" s="10" t="s">
        <v>9</v>
      </c>
      <c r="J80" s="33" t="s">
        <v>10</v>
      </c>
      <c r="K80" s="9">
        <f>IF(J80="B",1.2,IF(J80="M",1,IF(J80="R",1.3,IF(J80="F",1.1,IF(J80=0,0)))))</f>
        <v>1.2</v>
      </c>
      <c r="L80" s="41">
        <v>75</v>
      </c>
      <c r="M80" s="6"/>
      <c r="N80" s="6"/>
      <c r="O80" s="90">
        <v>109.7</v>
      </c>
      <c r="P80" s="90">
        <v>1.3</v>
      </c>
      <c r="Q80" s="6" t="e">
        <f>SUM(#REF!)</f>
        <v>#REF!</v>
      </c>
      <c r="R80" s="69" t="s">
        <v>315</v>
      </c>
    </row>
    <row r="81" spans="2:18" s="5" customFormat="1" ht="22.5" customHeight="1" x14ac:dyDescent="0.2">
      <c r="B81" s="104">
        <v>16</v>
      </c>
      <c r="C81" s="8" t="s">
        <v>99</v>
      </c>
      <c r="D81" s="42" t="s">
        <v>63</v>
      </c>
      <c r="E81" s="31">
        <v>1</v>
      </c>
      <c r="F81" s="7" t="s">
        <v>260</v>
      </c>
      <c r="G81" s="7" t="s">
        <v>81</v>
      </c>
      <c r="H81" s="13"/>
      <c r="I81" s="10" t="s">
        <v>9</v>
      </c>
      <c r="J81" s="33" t="s">
        <v>10</v>
      </c>
      <c r="K81" s="9">
        <f>IF(J81="B",1.2,IF(J81="M",1,IF(J81="R",1.3,IF(J81="F",1.1,IF(J81=0,0)))))</f>
        <v>1.2</v>
      </c>
      <c r="L81" s="41" t="s">
        <v>304</v>
      </c>
      <c r="M81" s="6"/>
      <c r="N81" s="6"/>
      <c r="O81" s="90"/>
      <c r="P81" s="90"/>
      <c r="Q81" s="6" t="e">
        <f>SUM(#REF!)</f>
        <v>#REF!</v>
      </c>
      <c r="R81" s="69"/>
    </row>
    <row r="82" spans="2:18" s="22" customFormat="1" ht="24" customHeight="1" x14ac:dyDescent="0.2">
      <c r="B82" s="57" t="s">
        <v>327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2:18" s="5" customFormat="1" ht="22.5" customHeight="1" x14ac:dyDescent="0.2">
      <c r="B83" s="7">
        <v>1</v>
      </c>
      <c r="C83" s="8" t="s">
        <v>99</v>
      </c>
      <c r="D83" s="42" t="s">
        <v>62</v>
      </c>
      <c r="E83" s="31">
        <v>1</v>
      </c>
      <c r="F83" s="7" t="s">
        <v>258</v>
      </c>
      <c r="G83" s="7" t="s">
        <v>81</v>
      </c>
      <c r="H83" s="13"/>
      <c r="I83" s="10" t="s">
        <v>9</v>
      </c>
      <c r="J83" s="33" t="s">
        <v>32</v>
      </c>
      <c r="K83" s="9">
        <f>IF(J83="B",1.2,IF(J83="M",1,IF(J83="R",1.3,IF(J83="F",1.1,IF(J83=0,0)))))</f>
        <v>1.3</v>
      </c>
      <c r="L83" s="41">
        <v>60</v>
      </c>
      <c r="M83" s="6"/>
      <c r="N83" s="6"/>
      <c r="O83" s="90">
        <v>65.400000000000006</v>
      </c>
      <c r="P83" s="90">
        <v>1.18</v>
      </c>
      <c r="Q83" s="6" t="e">
        <f>SUM(#REF!)</f>
        <v>#REF!</v>
      </c>
      <c r="R83" s="69"/>
    </row>
    <row r="84" spans="2:18" s="5" customFormat="1" ht="22.5" customHeight="1" x14ac:dyDescent="0.2">
      <c r="B84" s="7">
        <v>2</v>
      </c>
      <c r="C84" s="8" t="s">
        <v>99</v>
      </c>
      <c r="D84" s="43" t="s">
        <v>114</v>
      </c>
      <c r="E84" s="31">
        <v>1</v>
      </c>
      <c r="F84" s="7">
        <v>1522029</v>
      </c>
      <c r="G84" s="37" t="s">
        <v>81</v>
      </c>
      <c r="H84" s="13"/>
      <c r="I84" s="10" t="s">
        <v>9</v>
      </c>
      <c r="J84" s="40" t="s">
        <v>32</v>
      </c>
      <c r="K84" s="9">
        <f>IF(J84="B",1.2,IF(J84="M",1,IF(J84="R",1.3,IF(J84="F",1.1,IF(J84=0,0)))))</f>
        <v>1.3</v>
      </c>
      <c r="L84" s="41">
        <v>75</v>
      </c>
      <c r="M84" s="6"/>
      <c r="N84" s="6"/>
      <c r="O84" s="90">
        <v>50</v>
      </c>
      <c r="P84" s="90">
        <v>0.54</v>
      </c>
      <c r="Q84" s="6" t="e">
        <f>SUM(#REF!)</f>
        <v>#REF!</v>
      </c>
      <c r="R84" s="69"/>
    </row>
    <row r="85" spans="2:18" s="5" customFormat="1" ht="22.5" customHeight="1" x14ac:dyDescent="0.2">
      <c r="B85" s="7">
        <v>3</v>
      </c>
      <c r="C85" s="8" t="s">
        <v>99</v>
      </c>
      <c r="D85" s="42" t="s">
        <v>132</v>
      </c>
      <c r="E85" s="31">
        <v>1</v>
      </c>
      <c r="F85" s="7" t="s">
        <v>233</v>
      </c>
      <c r="G85" s="7" t="s">
        <v>81</v>
      </c>
      <c r="H85" s="13"/>
      <c r="I85" s="10" t="s">
        <v>9</v>
      </c>
      <c r="J85" s="33" t="s">
        <v>32</v>
      </c>
      <c r="K85" s="9">
        <f>IF(J85="B",1.2,IF(J85="M",1,IF(J85="R",1.3,IF(J85="F",1.1,IF(J85=0,0)))))</f>
        <v>1.3</v>
      </c>
      <c r="L85" s="41">
        <v>50</v>
      </c>
      <c r="M85" s="6"/>
      <c r="N85" s="6"/>
      <c r="O85" s="90">
        <v>93</v>
      </c>
      <c r="P85" s="90">
        <v>1.25</v>
      </c>
      <c r="Q85" s="6" t="e">
        <f>SUM(#REF!)</f>
        <v>#REF!</v>
      </c>
      <c r="R85" s="69" t="s">
        <v>315</v>
      </c>
    </row>
    <row r="86" spans="2:18" s="5" customFormat="1" ht="22.5" customHeight="1" x14ac:dyDescent="0.2">
      <c r="B86" s="7">
        <v>4</v>
      </c>
      <c r="C86" s="8" t="s">
        <v>99</v>
      </c>
      <c r="D86" s="42" t="s">
        <v>133</v>
      </c>
      <c r="E86" s="31">
        <v>1</v>
      </c>
      <c r="F86" s="7" t="s">
        <v>234</v>
      </c>
      <c r="G86" s="7" t="s">
        <v>81</v>
      </c>
      <c r="H86" s="13"/>
      <c r="I86" s="10" t="s">
        <v>9</v>
      </c>
      <c r="J86" s="33" t="s">
        <v>32</v>
      </c>
      <c r="K86" s="9">
        <f>IF(J86="B",1.2,IF(J86="M",1,IF(J86="R",1.3,IF(J86="F",1.1,IF(J86=0,0)))))</f>
        <v>1.3</v>
      </c>
      <c r="L86" s="41">
        <v>50</v>
      </c>
      <c r="M86" s="6"/>
      <c r="N86" s="6"/>
      <c r="O86" s="90">
        <v>87.5</v>
      </c>
      <c r="P86" s="90">
        <v>1.25</v>
      </c>
      <c r="Q86" s="6" t="e">
        <f>SUM(#REF!)</f>
        <v>#REF!</v>
      </c>
      <c r="R86" s="69" t="s">
        <v>315</v>
      </c>
    </row>
    <row r="87" spans="2:18" s="22" customFormat="1" ht="24" customHeight="1" x14ac:dyDescent="0.2">
      <c r="B87" s="57" t="s">
        <v>326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2:18" s="5" customFormat="1" ht="22.5" customHeight="1" x14ac:dyDescent="0.2">
      <c r="B88" s="76">
        <v>1</v>
      </c>
      <c r="C88" s="73" t="s">
        <v>99</v>
      </c>
      <c r="D88" s="74" t="s">
        <v>123</v>
      </c>
      <c r="E88" s="75">
        <v>1</v>
      </c>
      <c r="F88" s="76" t="s">
        <v>213</v>
      </c>
      <c r="G88" s="76" t="s">
        <v>83</v>
      </c>
      <c r="H88" s="77"/>
      <c r="I88" s="78" t="s">
        <v>9</v>
      </c>
      <c r="J88" s="79" t="s">
        <v>10</v>
      </c>
      <c r="K88" s="76">
        <f>IF(J88="B",1.2,IF(J88="M",1,IF(J88="R",1.3,IF(J88="F",1.1,IF(J88=0,0)))))</f>
        <v>1.2</v>
      </c>
      <c r="L88" s="80">
        <v>75</v>
      </c>
      <c r="M88" s="78"/>
      <c r="N88" s="78"/>
      <c r="O88" s="89">
        <v>75</v>
      </c>
      <c r="P88" s="89">
        <v>1.0900000000000001</v>
      </c>
      <c r="Q88" s="78" t="e">
        <f>SUM(#REF!)</f>
        <v>#REF!</v>
      </c>
      <c r="R88" s="78"/>
    </row>
    <row r="89" spans="2:18" s="5" customFormat="1" ht="22.5" customHeight="1" x14ac:dyDescent="0.2">
      <c r="B89" s="76">
        <v>2</v>
      </c>
      <c r="C89" s="82" t="s">
        <v>135</v>
      </c>
      <c r="D89" s="86" t="s">
        <v>45</v>
      </c>
      <c r="E89" s="75">
        <v>1</v>
      </c>
      <c r="F89" s="105" t="s">
        <v>237</v>
      </c>
      <c r="G89" s="81" t="s">
        <v>83</v>
      </c>
      <c r="H89" s="77"/>
      <c r="I89" s="78" t="s">
        <v>9</v>
      </c>
      <c r="J89" s="79" t="s">
        <v>10</v>
      </c>
      <c r="K89" s="76">
        <f>IF(J89="B",1.2,IF(J89="M",1,IF(J89="R",1.3,IF(J89="F",1.1,IF(J89=0,0)))))</f>
        <v>1.2</v>
      </c>
      <c r="L89" s="80">
        <v>51</v>
      </c>
      <c r="M89" s="78"/>
      <c r="N89" s="78"/>
      <c r="O89" s="89">
        <v>75</v>
      </c>
      <c r="P89" s="89">
        <v>1.05</v>
      </c>
      <c r="Q89" s="78" t="e">
        <f>SUM(#REF!)</f>
        <v>#REF!</v>
      </c>
      <c r="R89" s="78"/>
    </row>
    <row r="90" spans="2:18" s="5" customFormat="1" ht="22.5" customHeight="1" x14ac:dyDescent="0.2">
      <c r="B90" s="76">
        <v>3</v>
      </c>
      <c r="C90" s="73" t="s">
        <v>99</v>
      </c>
      <c r="D90" s="74" t="s">
        <v>35</v>
      </c>
      <c r="E90" s="75">
        <v>1</v>
      </c>
      <c r="F90" s="76" t="s">
        <v>221</v>
      </c>
      <c r="G90" s="76" t="s">
        <v>83</v>
      </c>
      <c r="H90" s="77"/>
      <c r="I90" s="78" t="s">
        <v>9</v>
      </c>
      <c r="J90" s="79" t="s">
        <v>10</v>
      </c>
      <c r="K90" s="76">
        <f>IF(J90="B",1.2,IF(J90="M",1,IF(J90="R",1.3,IF(J90="F",1.1,IF(J90=0,0)))))</f>
        <v>1.2</v>
      </c>
      <c r="L90" s="80">
        <v>75</v>
      </c>
      <c r="M90" s="78"/>
      <c r="N90" s="78"/>
      <c r="O90" s="89">
        <v>75</v>
      </c>
      <c r="P90" s="89">
        <v>1.2</v>
      </c>
      <c r="Q90" s="78" t="e">
        <f>SUM(#REF!)</f>
        <v>#REF!</v>
      </c>
      <c r="R90" s="78"/>
    </row>
    <row r="91" spans="2:18" s="5" customFormat="1" ht="22.5" customHeight="1" x14ac:dyDescent="0.2">
      <c r="B91" s="76">
        <v>4</v>
      </c>
      <c r="C91" s="73" t="s">
        <v>105</v>
      </c>
      <c r="D91" s="74" t="s">
        <v>26</v>
      </c>
      <c r="E91" s="75">
        <v>1</v>
      </c>
      <c r="F91" s="76" t="s">
        <v>194</v>
      </c>
      <c r="G91" s="76" t="s">
        <v>83</v>
      </c>
      <c r="H91" s="77"/>
      <c r="I91" s="78" t="s">
        <v>9</v>
      </c>
      <c r="J91" s="79" t="s">
        <v>10</v>
      </c>
      <c r="K91" s="76">
        <f>IF(J91="B",1.2,IF(J91="M",1,IF(J91="R",1.3,IF(J91="F",1.1,IF(J91=0,0)))))</f>
        <v>1.2</v>
      </c>
      <c r="L91" s="80">
        <v>60</v>
      </c>
      <c r="M91" s="78"/>
      <c r="N91" s="78"/>
      <c r="O91" s="89">
        <v>75</v>
      </c>
      <c r="P91" s="89">
        <v>1.1499999999999999</v>
      </c>
      <c r="Q91" s="78" t="e">
        <f>SUM(#REF!)</f>
        <v>#REF!</v>
      </c>
      <c r="R91" s="78"/>
    </row>
    <row r="92" spans="2:18" s="5" customFormat="1" ht="22.5" customHeight="1" x14ac:dyDescent="0.2">
      <c r="B92" s="76">
        <v>5</v>
      </c>
      <c r="C92" s="73" t="s">
        <v>99</v>
      </c>
      <c r="D92" s="74" t="s">
        <v>71</v>
      </c>
      <c r="E92" s="75">
        <v>1</v>
      </c>
      <c r="F92" s="76" t="s">
        <v>270</v>
      </c>
      <c r="G92" s="76" t="s">
        <v>83</v>
      </c>
      <c r="H92" s="77"/>
      <c r="I92" s="78" t="s">
        <v>9</v>
      </c>
      <c r="J92" s="79" t="s">
        <v>10</v>
      </c>
      <c r="K92" s="76">
        <f>IF(J92="B",1.2,IF(J92="M",1,IF(J92="R",1.3,IF(J92="F",1.1,IF(J92=0,0)))))</f>
        <v>1.2</v>
      </c>
      <c r="L92" s="80">
        <v>60</v>
      </c>
      <c r="M92" s="78"/>
      <c r="N92" s="78"/>
      <c r="O92" s="89">
        <v>75</v>
      </c>
      <c r="P92" s="89">
        <v>0.59</v>
      </c>
      <c r="Q92" s="78" t="e">
        <f>SUM(#REF!)</f>
        <v>#REF!</v>
      </c>
      <c r="R92" s="78"/>
    </row>
    <row r="93" spans="2:18" s="5" customFormat="1" ht="22.5" customHeight="1" x14ac:dyDescent="0.2">
      <c r="B93" s="7">
        <v>6</v>
      </c>
      <c r="C93" s="8" t="s">
        <v>99</v>
      </c>
      <c r="D93" s="42" t="s">
        <v>103</v>
      </c>
      <c r="E93" s="31">
        <v>1</v>
      </c>
      <c r="F93" s="7" t="s">
        <v>186</v>
      </c>
      <c r="G93" s="7" t="s">
        <v>83</v>
      </c>
      <c r="H93" s="13"/>
      <c r="I93" s="10" t="s">
        <v>9</v>
      </c>
      <c r="J93" s="33" t="s">
        <v>10</v>
      </c>
      <c r="K93" s="9">
        <f>IF(J93="B",1.2,IF(J93="M",1,IF(J93="R",1.3,IF(J93="F",1.1,IF(J93=0,0)))))</f>
        <v>1.2</v>
      </c>
      <c r="L93" s="41">
        <v>60</v>
      </c>
      <c r="M93" s="6"/>
      <c r="N93" s="6"/>
      <c r="O93" s="90">
        <v>71.5</v>
      </c>
      <c r="P93" s="90">
        <v>1.32</v>
      </c>
      <c r="Q93" s="6" t="e">
        <f>SUM(#REF!)</f>
        <v>#REF!</v>
      </c>
      <c r="R93" s="69"/>
    </row>
    <row r="94" spans="2:18" s="5" customFormat="1" ht="22.5" customHeight="1" x14ac:dyDescent="0.2">
      <c r="B94" s="7">
        <v>7</v>
      </c>
      <c r="C94" s="8" t="s">
        <v>99</v>
      </c>
      <c r="D94" s="42" t="s">
        <v>60</v>
      </c>
      <c r="E94" s="31">
        <v>1</v>
      </c>
      <c r="F94" s="7" t="s">
        <v>256</v>
      </c>
      <c r="G94" s="7" t="s">
        <v>83</v>
      </c>
      <c r="H94" s="13"/>
      <c r="I94" s="10" t="s">
        <v>9</v>
      </c>
      <c r="J94" s="33" t="s">
        <v>10</v>
      </c>
      <c r="K94" s="9">
        <f>IF(J94="B",1.2,IF(J94="M",1,IF(J94="R",1.3,IF(J94="F",1.1,IF(J94=0,0)))))</f>
        <v>1.2</v>
      </c>
      <c r="L94" s="41">
        <v>55</v>
      </c>
      <c r="M94" s="6"/>
      <c r="N94" s="6"/>
      <c r="O94" s="90">
        <v>68</v>
      </c>
      <c r="P94" s="90">
        <v>1</v>
      </c>
      <c r="Q94" s="6" t="e">
        <f>SUM(#REF!)</f>
        <v>#REF!</v>
      </c>
      <c r="R94" s="69"/>
    </row>
    <row r="95" spans="2:18" s="5" customFormat="1" ht="22.5" customHeight="1" x14ac:dyDescent="0.2">
      <c r="B95" s="7">
        <v>8</v>
      </c>
      <c r="C95" s="8" t="s">
        <v>99</v>
      </c>
      <c r="D95" s="42" t="s">
        <v>46</v>
      </c>
      <c r="E95" s="31">
        <v>1</v>
      </c>
      <c r="F95" s="7" t="s">
        <v>238</v>
      </c>
      <c r="G95" s="7" t="s">
        <v>83</v>
      </c>
      <c r="H95" s="13"/>
      <c r="I95" s="10" t="s">
        <v>9</v>
      </c>
      <c r="J95" s="33" t="s">
        <v>10</v>
      </c>
      <c r="K95" s="9">
        <f>IF(J95="B",1.2,IF(J95="M",1,IF(J95="R",1.3,IF(J95="F",1.1,IF(J95=0,0)))))</f>
        <v>1.2</v>
      </c>
      <c r="L95" s="41">
        <v>50</v>
      </c>
      <c r="M95" s="6"/>
      <c r="N95" s="6"/>
      <c r="O95" s="90">
        <v>66.599999999999994</v>
      </c>
      <c r="P95" s="90">
        <v>1.01</v>
      </c>
      <c r="Q95" s="6" t="e">
        <f>SUM(#REF!)</f>
        <v>#REF!</v>
      </c>
      <c r="R95" s="69"/>
    </row>
    <row r="96" spans="2:18" s="5" customFormat="1" ht="22.5" customHeight="1" x14ac:dyDescent="0.2">
      <c r="B96" s="7">
        <v>9</v>
      </c>
      <c r="C96" s="8" t="s">
        <v>99</v>
      </c>
      <c r="D96" s="42" t="s">
        <v>144</v>
      </c>
      <c r="E96" s="31">
        <v>1</v>
      </c>
      <c r="F96" s="7" t="s">
        <v>268</v>
      </c>
      <c r="G96" s="7" t="s">
        <v>83</v>
      </c>
      <c r="H96" s="13"/>
      <c r="I96" s="10" t="s">
        <v>9</v>
      </c>
      <c r="J96" s="33" t="s">
        <v>10</v>
      </c>
      <c r="K96" s="9">
        <f>IF(J96="B",1.2,IF(J96="M",1,IF(J96="R",1.3,IF(J96="F",1.1,IF(J96=0,0)))))</f>
        <v>1.2</v>
      </c>
      <c r="L96" s="41">
        <v>50</v>
      </c>
      <c r="M96" s="6"/>
      <c r="N96" s="6"/>
      <c r="O96" s="90">
        <v>65</v>
      </c>
      <c r="P96" s="90">
        <v>0.54</v>
      </c>
      <c r="Q96" s="6" t="e">
        <f>SUM(#REF!)</f>
        <v>#REF!</v>
      </c>
      <c r="R96" s="69"/>
    </row>
    <row r="97" spans="2:18" s="5" customFormat="1" ht="22.5" customHeight="1" x14ac:dyDescent="0.2">
      <c r="B97" s="7">
        <v>10</v>
      </c>
      <c r="C97" s="8" t="s">
        <v>99</v>
      </c>
      <c r="D97" s="42" t="s">
        <v>59</v>
      </c>
      <c r="E97" s="31">
        <v>1</v>
      </c>
      <c r="F97" s="7" t="s">
        <v>255</v>
      </c>
      <c r="G97" s="7" t="s">
        <v>83</v>
      </c>
      <c r="H97" s="13"/>
      <c r="I97" s="10" t="s">
        <v>9</v>
      </c>
      <c r="J97" s="40" t="s">
        <v>9</v>
      </c>
      <c r="K97" s="9">
        <f>IF(J97="B",1.2,IF(J97="M",1,IF(J97="R",1.3,IF(J97="F",1.1,IF(J97=0,0)))))</f>
        <v>1</v>
      </c>
      <c r="L97" s="41">
        <v>60</v>
      </c>
      <c r="M97" s="6"/>
      <c r="N97" s="6"/>
      <c r="O97" s="90">
        <v>62</v>
      </c>
      <c r="P97" s="90">
        <v>0.56000000000000005</v>
      </c>
      <c r="Q97" s="6" t="e">
        <f>SUM(#REF!)</f>
        <v>#REF!</v>
      </c>
      <c r="R97" s="69"/>
    </row>
    <row r="98" spans="2:18" s="5" customFormat="1" ht="22.5" customHeight="1" x14ac:dyDescent="0.2">
      <c r="B98" s="7">
        <v>11</v>
      </c>
      <c r="C98" s="8" t="s">
        <v>99</v>
      </c>
      <c r="D98" s="43" t="s">
        <v>125</v>
      </c>
      <c r="E98" s="31">
        <v>1</v>
      </c>
      <c r="F98" s="39" t="s">
        <v>215</v>
      </c>
      <c r="G98" s="37" t="s">
        <v>83</v>
      </c>
      <c r="H98" s="13"/>
      <c r="I98" s="10" t="s">
        <v>9</v>
      </c>
      <c r="J98" s="33" t="s">
        <v>10</v>
      </c>
      <c r="K98" s="9">
        <f>IF(J98="B",1.2,IF(J98="M",1,IF(J98="R",1.3,IF(J98="F",1.1,IF(J98=0,0)))))</f>
        <v>1.2</v>
      </c>
      <c r="L98" s="41">
        <v>50</v>
      </c>
      <c r="M98" s="6"/>
      <c r="N98" s="6"/>
      <c r="O98" s="90">
        <v>58</v>
      </c>
      <c r="P98" s="90">
        <v>0.46</v>
      </c>
      <c r="Q98" s="6" t="e">
        <f>SUM(#REF!)</f>
        <v>#REF!</v>
      </c>
      <c r="R98" s="69"/>
    </row>
    <row r="99" spans="2:18" s="5" customFormat="1" ht="22.5" customHeight="1" x14ac:dyDescent="0.2">
      <c r="B99" s="7">
        <v>12</v>
      </c>
      <c r="C99" s="8" t="s">
        <v>99</v>
      </c>
      <c r="D99" s="42" t="s">
        <v>126</v>
      </c>
      <c r="E99" s="31">
        <v>1</v>
      </c>
      <c r="F99" s="7" t="s">
        <v>217</v>
      </c>
      <c r="G99" s="7" t="s">
        <v>83</v>
      </c>
      <c r="H99" s="13"/>
      <c r="I99" s="10" t="s">
        <v>9</v>
      </c>
      <c r="J99" s="33" t="s">
        <v>10</v>
      </c>
      <c r="K99" s="9">
        <f>IF(J99="B",1.2,IF(J99="M",1,IF(J99="R",1.3,IF(J99="F",1.1,IF(J99=0,0)))))</f>
        <v>1.2</v>
      </c>
      <c r="L99" s="41">
        <v>50</v>
      </c>
      <c r="M99" s="6"/>
      <c r="N99" s="6"/>
      <c r="O99" s="90">
        <v>54.5</v>
      </c>
      <c r="P99" s="90">
        <v>0.43</v>
      </c>
      <c r="Q99" s="6" t="e">
        <f>SUM(#REF!)</f>
        <v>#REF!</v>
      </c>
      <c r="R99" s="69"/>
    </row>
    <row r="100" spans="2:18" s="5" customFormat="1" ht="22.5" customHeight="1" x14ac:dyDescent="0.2">
      <c r="B100" s="7">
        <v>13</v>
      </c>
      <c r="C100" s="8" t="s">
        <v>99</v>
      </c>
      <c r="D100" s="42" t="s">
        <v>145</v>
      </c>
      <c r="E100" s="31">
        <v>1</v>
      </c>
      <c r="F100" s="7" t="s">
        <v>273</v>
      </c>
      <c r="G100" s="7" t="s">
        <v>83</v>
      </c>
      <c r="H100" s="13"/>
      <c r="I100" s="10" t="s">
        <v>9</v>
      </c>
      <c r="J100" s="33" t="s">
        <v>10</v>
      </c>
      <c r="K100" s="9">
        <f>IF(J100="B",1.2,IF(J100="M",1,IF(J100="R",1.3,IF(J100="F",1.1,IF(J100=0,0)))))</f>
        <v>1.2</v>
      </c>
      <c r="L100" s="41">
        <v>60</v>
      </c>
      <c r="M100" s="6"/>
      <c r="N100" s="6"/>
      <c r="O100" s="90">
        <v>50</v>
      </c>
      <c r="P100" s="90">
        <v>0.44</v>
      </c>
      <c r="Q100" s="6" t="e">
        <f>SUM(#REF!)</f>
        <v>#REF!</v>
      </c>
      <c r="R100" s="69"/>
    </row>
    <row r="101" spans="2:18" s="5" customFormat="1" ht="22.5" customHeight="1" x14ac:dyDescent="0.2">
      <c r="B101" s="7">
        <v>14</v>
      </c>
      <c r="C101" s="8" t="s">
        <v>99</v>
      </c>
      <c r="D101" s="42" t="s">
        <v>53</v>
      </c>
      <c r="E101" s="31">
        <v>1</v>
      </c>
      <c r="F101" s="7" t="s">
        <v>246</v>
      </c>
      <c r="G101" s="7" t="s">
        <v>83</v>
      </c>
      <c r="H101" s="13"/>
      <c r="I101" s="10" t="s">
        <v>9</v>
      </c>
      <c r="J101" s="33" t="s">
        <v>10</v>
      </c>
      <c r="K101" s="9">
        <f>IF(J101="B",1.2,IF(J101="M",1,IF(J101="R",1.3,IF(J101="F",1.1,IF(J101=0,0)))))</f>
        <v>1.2</v>
      </c>
      <c r="L101" s="41">
        <v>75</v>
      </c>
      <c r="M101" s="6"/>
      <c r="N101" s="6"/>
      <c r="O101" s="90">
        <v>138</v>
      </c>
      <c r="P101" s="90">
        <v>2.04</v>
      </c>
      <c r="Q101" s="6" t="e">
        <f>SUM(#REF!)</f>
        <v>#REF!</v>
      </c>
      <c r="R101" s="69" t="s">
        <v>315</v>
      </c>
    </row>
    <row r="102" spans="2:18" s="5" customFormat="1" ht="22.5" customHeight="1" x14ac:dyDescent="0.2">
      <c r="B102" s="7">
        <v>15</v>
      </c>
      <c r="C102" s="8" t="s">
        <v>99</v>
      </c>
      <c r="D102" s="42" t="s">
        <v>49</v>
      </c>
      <c r="E102" s="31">
        <v>1</v>
      </c>
      <c r="F102" s="7" t="s">
        <v>242</v>
      </c>
      <c r="G102" s="7" t="s">
        <v>83</v>
      </c>
      <c r="H102" s="13"/>
      <c r="I102" s="10" t="s">
        <v>9</v>
      </c>
      <c r="J102" s="33" t="s">
        <v>10</v>
      </c>
      <c r="K102" s="9">
        <f>IF(J102="B",1.2,IF(J102="M",1,IF(J102="R",1.3,IF(J102="F",1.1,IF(J102=0,0)))))</f>
        <v>1.2</v>
      </c>
      <c r="L102" s="41">
        <v>75</v>
      </c>
      <c r="M102" s="6"/>
      <c r="N102" s="6"/>
      <c r="O102" s="90">
        <v>100</v>
      </c>
      <c r="P102" s="90">
        <v>1.43</v>
      </c>
      <c r="Q102" s="6" t="e">
        <f>SUM(#REF!)</f>
        <v>#REF!</v>
      </c>
      <c r="R102" s="69" t="s">
        <v>315</v>
      </c>
    </row>
    <row r="103" spans="2:18" s="5" customFormat="1" ht="22.5" customHeight="1" x14ac:dyDescent="0.2">
      <c r="B103" s="7">
        <v>16</v>
      </c>
      <c r="C103" s="8" t="s">
        <v>99</v>
      </c>
      <c r="D103" s="42" t="s">
        <v>131</v>
      </c>
      <c r="E103" s="31">
        <v>1</v>
      </c>
      <c r="F103" s="7" t="s">
        <v>230</v>
      </c>
      <c r="G103" s="7" t="s">
        <v>83</v>
      </c>
      <c r="H103" s="13"/>
      <c r="I103" s="10" t="s">
        <v>9</v>
      </c>
      <c r="J103" s="33" t="s">
        <v>10</v>
      </c>
      <c r="K103" s="9">
        <f>IF(J103="B",1.2,IF(J103="M",1,IF(J103="R",1.3,IF(J103="F",1.1,IF(J103=0,0)))))</f>
        <v>1.2</v>
      </c>
      <c r="L103" s="41">
        <v>75</v>
      </c>
      <c r="M103" s="6"/>
      <c r="N103" s="6"/>
      <c r="O103" s="90">
        <v>100</v>
      </c>
      <c r="P103" s="90">
        <v>1.38</v>
      </c>
      <c r="Q103" s="6" t="e">
        <f>SUM(#REF!)</f>
        <v>#REF!</v>
      </c>
      <c r="R103" s="69" t="s">
        <v>315</v>
      </c>
    </row>
    <row r="104" spans="2:18" s="5" customFormat="1" ht="22.5" customHeight="1" x14ac:dyDescent="0.2">
      <c r="B104" s="7">
        <v>17</v>
      </c>
      <c r="C104" s="8" t="s">
        <v>105</v>
      </c>
      <c r="D104" s="42" t="s">
        <v>106</v>
      </c>
      <c r="E104" s="31">
        <v>1</v>
      </c>
      <c r="F104" s="7" t="s">
        <v>192</v>
      </c>
      <c r="G104" s="7" t="s">
        <v>83</v>
      </c>
      <c r="H104" s="13"/>
      <c r="I104" s="10" t="s">
        <v>9</v>
      </c>
      <c r="J104" s="33" t="s">
        <v>10</v>
      </c>
      <c r="K104" s="9">
        <f>IF(J104="B",1.2,IF(J104="M",1,IF(J104="R",1.3,IF(J104="F",1.1,IF(J104=0,0)))))</f>
        <v>1.2</v>
      </c>
      <c r="L104" s="41">
        <v>60</v>
      </c>
      <c r="M104" s="6"/>
      <c r="N104" s="6"/>
      <c r="O104" s="90">
        <v>86</v>
      </c>
      <c r="P104" s="90">
        <v>1.26</v>
      </c>
      <c r="Q104" s="6" t="e">
        <f>SUM(#REF!)</f>
        <v>#REF!</v>
      </c>
      <c r="R104" s="69" t="s">
        <v>315</v>
      </c>
    </row>
    <row r="105" spans="2:18" s="5" customFormat="1" ht="22.5" customHeight="1" x14ac:dyDescent="0.2">
      <c r="B105" s="7">
        <v>18</v>
      </c>
      <c r="C105" s="8" t="s">
        <v>105</v>
      </c>
      <c r="D105" s="42" t="s">
        <v>23</v>
      </c>
      <c r="E105" s="31">
        <v>1</v>
      </c>
      <c r="F105" s="7" t="s">
        <v>189</v>
      </c>
      <c r="G105" s="7" t="s">
        <v>83</v>
      </c>
      <c r="H105" s="13"/>
      <c r="I105" s="10" t="s">
        <v>9</v>
      </c>
      <c r="J105" s="33" t="s">
        <v>10</v>
      </c>
      <c r="K105" s="9">
        <f>IF(J105="B",1.2,IF(J105="M",1,IF(J105="R",1.3,IF(J105="F",1.1,IF(J105=0,0)))))</f>
        <v>1.2</v>
      </c>
      <c r="L105" s="41">
        <v>70</v>
      </c>
      <c r="M105" s="6"/>
      <c r="N105" s="6"/>
      <c r="O105" s="90">
        <v>83</v>
      </c>
      <c r="P105" s="90">
        <v>1.2</v>
      </c>
      <c r="Q105" s="6" t="e">
        <f>SUM(#REF!)</f>
        <v>#REF!</v>
      </c>
      <c r="R105" s="69" t="s">
        <v>315</v>
      </c>
    </row>
    <row r="106" spans="2:18" s="5" customFormat="1" ht="22.5" customHeight="1" x14ac:dyDescent="0.2">
      <c r="B106" s="7">
        <v>19</v>
      </c>
      <c r="C106" s="8" t="s">
        <v>99</v>
      </c>
      <c r="D106" s="42" t="s">
        <v>30</v>
      </c>
      <c r="E106" s="31">
        <v>1</v>
      </c>
      <c r="F106" s="7" t="s">
        <v>212</v>
      </c>
      <c r="G106" s="7" t="s">
        <v>83</v>
      </c>
      <c r="H106" s="13"/>
      <c r="I106" s="10" t="s">
        <v>9</v>
      </c>
      <c r="J106" s="33" t="s">
        <v>10</v>
      </c>
      <c r="K106" s="9">
        <f>IF(J106="B",1.2,IF(J106="M",1,IF(J106="R",1.3,IF(J106="F",1.1,IF(J106=0,0)))))</f>
        <v>1.2</v>
      </c>
      <c r="L106" s="41">
        <v>50</v>
      </c>
      <c r="M106" s="6"/>
      <c r="N106" s="6"/>
      <c r="O106" s="90">
        <v>79</v>
      </c>
      <c r="P106" s="90">
        <v>1.0900000000000001</v>
      </c>
      <c r="Q106" s="6" t="e">
        <f>SUM(#REF!)</f>
        <v>#REF!</v>
      </c>
      <c r="R106" s="69" t="s">
        <v>315</v>
      </c>
    </row>
    <row r="107" spans="2:18" s="5" customFormat="1" ht="22.5" customHeight="1" x14ac:dyDescent="0.2">
      <c r="B107" s="7">
        <v>20</v>
      </c>
      <c r="C107" s="8" t="s">
        <v>99</v>
      </c>
      <c r="D107" s="42" t="s">
        <v>122</v>
      </c>
      <c r="E107" s="31">
        <v>1</v>
      </c>
      <c r="F107" s="7" t="s">
        <v>211</v>
      </c>
      <c r="G107" s="7" t="s">
        <v>83</v>
      </c>
      <c r="H107" s="13"/>
      <c r="I107" s="10" t="s">
        <v>9</v>
      </c>
      <c r="J107" s="33" t="s">
        <v>10</v>
      </c>
      <c r="K107" s="9">
        <f>IF(J107="B",1.2,IF(J107="M",1,IF(J107="R",1.3,IF(J107="F",1.1,IF(J107=0,0)))))</f>
        <v>1.2</v>
      </c>
      <c r="L107" s="41">
        <v>50</v>
      </c>
      <c r="M107" s="6"/>
      <c r="N107" s="6"/>
      <c r="O107" s="90">
        <v>77</v>
      </c>
      <c r="P107" s="90">
        <v>1.05</v>
      </c>
      <c r="Q107" s="6" t="e">
        <f>SUM(#REF!)</f>
        <v>#REF!</v>
      </c>
      <c r="R107" s="69" t="s">
        <v>315</v>
      </c>
    </row>
    <row r="108" spans="2:18" s="5" customFormat="1" ht="22.5" customHeight="1" x14ac:dyDescent="0.2">
      <c r="B108" s="7">
        <v>21</v>
      </c>
      <c r="C108" s="8" t="s">
        <v>99</v>
      </c>
      <c r="D108" s="42" t="s">
        <v>56</v>
      </c>
      <c r="E108" s="31">
        <v>1</v>
      </c>
      <c r="F108" s="7" t="s">
        <v>252</v>
      </c>
      <c r="G108" s="7" t="s">
        <v>83</v>
      </c>
      <c r="H108" s="13"/>
      <c r="I108" s="10" t="s">
        <v>9</v>
      </c>
      <c r="J108" s="40" t="s">
        <v>9</v>
      </c>
      <c r="K108" s="9">
        <f>IF(J108="B",1.2,IF(J108="M",1,IF(J108="R",1.3,IF(J108="F",1.1,IF(J108=0,0)))))</f>
        <v>1</v>
      </c>
      <c r="L108" s="41">
        <v>75</v>
      </c>
      <c r="M108" s="6"/>
      <c r="N108" s="6"/>
      <c r="O108" s="90">
        <v>150</v>
      </c>
      <c r="P108" s="90">
        <v>2.13</v>
      </c>
      <c r="Q108" s="6" t="e">
        <f>SUM(#REF!)</f>
        <v>#REF!</v>
      </c>
      <c r="R108" s="69" t="s">
        <v>315</v>
      </c>
    </row>
    <row r="109" spans="2:18" s="5" customFormat="1" ht="22.5" customHeight="1" x14ac:dyDescent="0.2">
      <c r="B109" s="7">
        <v>22</v>
      </c>
      <c r="C109" s="8" t="s">
        <v>99</v>
      </c>
      <c r="D109" s="42" t="s">
        <v>51</v>
      </c>
      <c r="E109" s="31">
        <v>1</v>
      </c>
      <c r="F109" s="7" t="s">
        <v>244</v>
      </c>
      <c r="G109" s="7" t="s">
        <v>83</v>
      </c>
      <c r="H109" s="13"/>
      <c r="I109" s="10" t="s">
        <v>9</v>
      </c>
      <c r="J109" s="40" t="s">
        <v>9</v>
      </c>
      <c r="K109" s="9">
        <f>IF(J109="B",1.2,IF(J109="M",1,IF(J109="R",1.3,IF(J109="F",1.1,IF(J109=0,0)))))</f>
        <v>1</v>
      </c>
      <c r="L109" s="41">
        <v>75</v>
      </c>
      <c r="M109" s="6"/>
      <c r="N109" s="6"/>
      <c r="O109" s="90">
        <v>129</v>
      </c>
      <c r="P109" s="90">
        <v>1.53</v>
      </c>
      <c r="Q109" s="6" t="e">
        <f>SUM(#REF!)</f>
        <v>#REF!</v>
      </c>
      <c r="R109" s="69" t="s">
        <v>315</v>
      </c>
    </row>
    <row r="110" spans="2:18" s="5" customFormat="1" ht="22.5" customHeight="1" x14ac:dyDescent="0.2">
      <c r="B110" s="7">
        <v>23</v>
      </c>
      <c r="C110" s="8" t="s">
        <v>99</v>
      </c>
      <c r="D110" s="42" t="s">
        <v>36</v>
      </c>
      <c r="E110" s="31">
        <v>1</v>
      </c>
      <c r="F110" s="7" t="s">
        <v>222</v>
      </c>
      <c r="G110" s="7" t="s">
        <v>83</v>
      </c>
      <c r="H110" s="13"/>
      <c r="I110" s="10" t="s">
        <v>9</v>
      </c>
      <c r="J110" s="33" t="s">
        <v>10</v>
      </c>
      <c r="K110" s="9">
        <f>IF(J110="B",1.2,IF(J110="M",1,IF(J110="R",1.3,IF(J110="F",1.1,IF(J110=0,0)))))</f>
        <v>1.2</v>
      </c>
      <c r="L110" s="41" t="s">
        <v>304</v>
      </c>
      <c r="M110" s="6"/>
      <c r="N110" s="6"/>
      <c r="O110" s="90"/>
      <c r="P110" s="90"/>
      <c r="Q110" s="6" t="e">
        <f>SUM(#REF!)</f>
        <v>#REF!</v>
      </c>
      <c r="R110" s="69"/>
    </row>
    <row r="111" spans="2:18" s="22" customFormat="1" ht="24" customHeight="1" x14ac:dyDescent="0.2">
      <c r="B111" s="57" t="s">
        <v>328</v>
      </c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2:18" s="5" customFormat="1" ht="22.5" customHeight="1" x14ac:dyDescent="0.2">
      <c r="B112" s="7">
        <v>1</v>
      </c>
      <c r="C112" s="8" t="s">
        <v>99</v>
      </c>
      <c r="D112" s="42" t="s">
        <v>70</v>
      </c>
      <c r="E112" s="31">
        <v>1</v>
      </c>
      <c r="F112" s="7" t="s">
        <v>269</v>
      </c>
      <c r="G112" s="7" t="s">
        <v>83</v>
      </c>
      <c r="H112" s="13"/>
      <c r="I112" s="10" t="s">
        <v>9</v>
      </c>
      <c r="J112" s="33" t="s">
        <v>32</v>
      </c>
      <c r="K112" s="9">
        <f>IF(J112="B",1.2,IF(J112="M",1,IF(J112="R",1.3,IF(J112="F",1.1,IF(J112=0,0)))))</f>
        <v>1.3</v>
      </c>
      <c r="L112" s="41">
        <v>60</v>
      </c>
      <c r="M112" s="6"/>
      <c r="N112" s="6"/>
      <c r="O112" s="90">
        <v>100</v>
      </c>
      <c r="P112" s="90">
        <v>1.55</v>
      </c>
      <c r="Q112" s="6" t="e">
        <f>SUM(#REF!)</f>
        <v>#REF!</v>
      </c>
      <c r="R112" s="69" t="s">
        <v>315</v>
      </c>
    </row>
    <row r="113" spans="2:18" s="5" customFormat="1" ht="22.5" customHeight="1" x14ac:dyDescent="0.2">
      <c r="B113" s="7">
        <v>2</v>
      </c>
      <c r="C113" s="8" t="s">
        <v>99</v>
      </c>
      <c r="D113" s="42" t="s">
        <v>43</v>
      </c>
      <c r="E113" s="31">
        <v>1</v>
      </c>
      <c r="F113" s="7" t="s">
        <v>232</v>
      </c>
      <c r="G113" s="7" t="s">
        <v>83</v>
      </c>
      <c r="H113" s="13"/>
      <c r="I113" s="10" t="s">
        <v>9</v>
      </c>
      <c r="J113" s="33" t="s">
        <v>32</v>
      </c>
      <c r="K113" s="9">
        <f>IF(J113="B",1.2,IF(J113="M",1,IF(J113="R",1.3,IF(J113="F",1.1,IF(J113=0,0)))))</f>
        <v>1.3</v>
      </c>
      <c r="L113" s="41">
        <v>75</v>
      </c>
      <c r="M113" s="6"/>
      <c r="N113" s="6"/>
      <c r="O113" s="90">
        <v>96.7</v>
      </c>
      <c r="P113" s="90">
        <v>1.49</v>
      </c>
      <c r="Q113" s="6" t="e">
        <f>SUM(#REF!)</f>
        <v>#REF!</v>
      </c>
      <c r="R113" s="69" t="s">
        <v>315</v>
      </c>
    </row>
    <row r="114" spans="2:18" s="5" customFormat="1" ht="22.5" customHeight="1" x14ac:dyDescent="0.2">
      <c r="B114" s="7">
        <v>3</v>
      </c>
      <c r="C114" s="8" t="s">
        <v>99</v>
      </c>
      <c r="D114" s="42" t="s">
        <v>67</v>
      </c>
      <c r="E114" s="31">
        <v>1</v>
      </c>
      <c r="F114" s="7" t="s">
        <v>264</v>
      </c>
      <c r="G114" s="7" t="s">
        <v>83</v>
      </c>
      <c r="H114" s="13"/>
      <c r="I114" s="10" t="s">
        <v>9</v>
      </c>
      <c r="J114" s="33" t="s">
        <v>32</v>
      </c>
      <c r="K114" s="9">
        <f>IF(J114="B",1.2,IF(J114="M",1,IF(J114="R",1.3,IF(J114="F",1.1,IF(J114=0,0)))))</f>
        <v>1.3</v>
      </c>
      <c r="L114" s="41">
        <v>75</v>
      </c>
      <c r="M114" s="6"/>
      <c r="N114" s="6"/>
      <c r="O114" s="90">
        <v>75</v>
      </c>
      <c r="P114" s="90">
        <v>1.4</v>
      </c>
      <c r="Q114" s="6" t="e">
        <f>SUM(#REF!)</f>
        <v>#REF!</v>
      </c>
      <c r="R114" s="69" t="s">
        <v>315</v>
      </c>
    </row>
    <row r="115" spans="2:18" s="5" customFormat="1" ht="22.5" customHeight="1" x14ac:dyDescent="0.2">
      <c r="B115" s="7">
        <v>4</v>
      </c>
      <c r="C115" s="8" t="s">
        <v>99</v>
      </c>
      <c r="D115" s="42" t="s">
        <v>57</v>
      </c>
      <c r="E115" s="31">
        <v>1</v>
      </c>
      <c r="F115" s="7" t="s">
        <v>253</v>
      </c>
      <c r="G115" s="7" t="s">
        <v>83</v>
      </c>
      <c r="H115" s="13"/>
      <c r="I115" s="10" t="s">
        <v>9</v>
      </c>
      <c r="J115" s="33" t="s">
        <v>32</v>
      </c>
      <c r="K115" s="9">
        <f>IF(J115="B",1.2,IF(J115="M",1,IF(J115="R",1.3,IF(J115="F",1.1,IF(J115=0,0)))))</f>
        <v>1.3</v>
      </c>
      <c r="L115" s="41">
        <v>50</v>
      </c>
      <c r="M115" s="6"/>
      <c r="N115" s="6"/>
      <c r="O115" s="90">
        <v>54.8</v>
      </c>
      <c r="P115" s="90">
        <v>0.55000000000000004</v>
      </c>
      <c r="Q115" s="6" t="e">
        <f>SUM(#REF!)</f>
        <v>#REF!</v>
      </c>
      <c r="R115" s="69" t="s">
        <v>315</v>
      </c>
    </row>
    <row r="116" spans="2:18" s="22" customFormat="1" ht="24" customHeight="1" x14ac:dyDescent="0.2">
      <c r="B116" s="57" t="s">
        <v>330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s="59" customFormat="1" ht="22.5" customHeight="1" x14ac:dyDescent="0.2">
      <c r="B117" s="92">
        <v>1</v>
      </c>
      <c r="C117" s="107" t="s">
        <v>99</v>
      </c>
      <c r="D117" s="108" t="s">
        <v>50</v>
      </c>
      <c r="E117" s="95">
        <v>1</v>
      </c>
      <c r="F117" s="92" t="s">
        <v>243</v>
      </c>
      <c r="G117" s="92" t="s">
        <v>78</v>
      </c>
      <c r="H117" s="96"/>
      <c r="I117" s="97" t="s">
        <v>9</v>
      </c>
      <c r="J117" s="98" t="s">
        <v>10</v>
      </c>
      <c r="K117" s="99">
        <f>IF(J117="B",1.2,IF(J117="M",1,IF(J117="R",1.3,IF(J117="F",1.1,IF(J117=0,0)))))</f>
        <v>1.2</v>
      </c>
      <c r="L117" s="109">
        <v>75</v>
      </c>
      <c r="M117" s="101"/>
      <c r="N117" s="101"/>
      <c r="O117" s="102">
        <v>190</v>
      </c>
      <c r="P117" s="102">
        <v>2.39</v>
      </c>
      <c r="Q117" s="63" t="e">
        <f>SUM(#REF!)</f>
        <v>#REF!</v>
      </c>
      <c r="R117" s="103" t="s">
        <v>332</v>
      </c>
    </row>
    <row r="118" spans="2:18" s="5" customFormat="1" ht="22.5" customHeight="1" x14ac:dyDescent="0.2">
      <c r="B118" s="60">
        <v>2</v>
      </c>
      <c r="C118" s="36" t="s">
        <v>165</v>
      </c>
      <c r="D118" s="43" t="s">
        <v>169</v>
      </c>
      <c r="E118" s="31">
        <v>1</v>
      </c>
      <c r="F118" s="38">
        <v>1456326</v>
      </c>
      <c r="G118" s="37" t="s">
        <v>78</v>
      </c>
      <c r="H118" s="13"/>
      <c r="I118" s="10" t="s">
        <v>9</v>
      </c>
      <c r="J118" s="40" t="s">
        <v>10</v>
      </c>
      <c r="K118" s="9">
        <f>IF(J118="B",1.2,IF(J118="M",1,IF(J118="R",1.3,IF(J118="F",1.1,IF(J118=0,0)))))</f>
        <v>1.2</v>
      </c>
      <c r="L118" s="41" t="s">
        <v>298</v>
      </c>
      <c r="M118" s="6"/>
      <c r="N118" s="6"/>
      <c r="O118" s="90">
        <v>165.5</v>
      </c>
      <c r="P118" s="90">
        <v>2.19</v>
      </c>
      <c r="Q118" s="6" t="e">
        <f>SUM(#REF!)</f>
        <v>#REF!</v>
      </c>
      <c r="R118" s="69"/>
    </row>
    <row r="119" spans="2:18" s="5" customFormat="1" ht="22.5" customHeight="1" x14ac:dyDescent="0.2">
      <c r="B119" s="7">
        <v>3</v>
      </c>
      <c r="C119" s="36" t="s">
        <v>165</v>
      </c>
      <c r="D119" s="43" t="s">
        <v>167</v>
      </c>
      <c r="E119" s="31">
        <v>1</v>
      </c>
      <c r="F119" s="38">
        <v>574322</v>
      </c>
      <c r="G119" s="37" t="s">
        <v>78</v>
      </c>
      <c r="H119" s="13"/>
      <c r="I119" s="10" t="s">
        <v>9</v>
      </c>
      <c r="J119" s="40" t="s">
        <v>10</v>
      </c>
      <c r="K119" s="9">
        <f>IF(J119="B",1.2,IF(J119="M",1,IF(J119="R",1.3,IF(J119="F",1.1,IF(J119=0,0)))))</f>
        <v>1.2</v>
      </c>
      <c r="L119" s="41" t="s">
        <v>296</v>
      </c>
      <c r="M119" s="6"/>
      <c r="N119" s="6"/>
      <c r="O119" s="90">
        <v>140</v>
      </c>
      <c r="P119" s="90">
        <v>1.55</v>
      </c>
      <c r="Q119" s="6" t="e">
        <f>SUM(#REF!)</f>
        <v>#REF!</v>
      </c>
      <c r="R119" s="69"/>
    </row>
    <row r="120" spans="2:18" s="5" customFormat="1" ht="22.5" customHeight="1" x14ac:dyDescent="0.2">
      <c r="B120" s="7">
        <v>4</v>
      </c>
      <c r="C120" s="8" t="s">
        <v>99</v>
      </c>
      <c r="D120" s="42" t="s">
        <v>87</v>
      </c>
      <c r="E120" s="31">
        <v>1</v>
      </c>
      <c r="F120" s="7" t="s">
        <v>209</v>
      </c>
      <c r="G120" s="7" t="s">
        <v>78</v>
      </c>
      <c r="H120" s="13"/>
      <c r="I120" s="10" t="s">
        <v>9</v>
      </c>
      <c r="J120" s="40" t="s">
        <v>10</v>
      </c>
      <c r="K120" s="9">
        <f>IF(J120="B",1.2,IF(J120="M",1,IF(J120="R",1.3,IF(J120="F",1.1,IF(J120=0,0)))))</f>
        <v>1.2</v>
      </c>
      <c r="L120" s="41">
        <v>126</v>
      </c>
      <c r="M120" s="6"/>
      <c r="N120" s="6"/>
      <c r="O120" s="90">
        <v>129</v>
      </c>
      <c r="P120" s="90">
        <v>2.02</v>
      </c>
      <c r="Q120" s="6" t="e">
        <f>SUM(#REF!)</f>
        <v>#REF!</v>
      </c>
      <c r="R120" s="69"/>
    </row>
    <row r="121" spans="2:18" s="5" customFormat="1" ht="22.5" customHeight="1" x14ac:dyDescent="0.2">
      <c r="B121" s="7">
        <v>5</v>
      </c>
      <c r="C121" s="36" t="s">
        <v>165</v>
      </c>
      <c r="D121" s="43" t="s">
        <v>168</v>
      </c>
      <c r="E121" s="31">
        <v>1</v>
      </c>
      <c r="F121" s="38">
        <v>1474456</v>
      </c>
      <c r="G121" s="37" t="s">
        <v>78</v>
      </c>
      <c r="H121" s="13"/>
      <c r="I121" s="10" t="s">
        <v>9</v>
      </c>
      <c r="J121" s="40" t="s">
        <v>10</v>
      </c>
      <c r="K121" s="9">
        <f>IF(J121="B",1.2,IF(J121="M",1,IF(J121="R",1.3,IF(J121="F",1.1,IF(J121=0,0)))))</f>
        <v>1.2</v>
      </c>
      <c r="L121" s="41" t="s">
        <v>297</v>
      </c>
      <c r="M121" s="6"/>
      <c r="N121" s="6"/>
      <c r="O121" s="90">
        <v>100</v>
      </c>
      <c r="P121" s="90">
        <v>1.23</v>
      </c>
      <c r="Q121" s="6" t="e">
        <f>SUM(#REF!)</f>
        <v>#REF!</v>
      </c>
      <c r="R121" s="69"/>
    </row>
    <row r="122" spans="2:18" s="5" customFormat="1" ht="22.5" customHeight="1" x14ac:dyDescent="0.2">
      <c r="B122" s="7">
        <v>6</v>
      </c>
      <c r="C122" s="8" t="s">
        <v>98</v>
      </c>
      <c r="D122" s="42" t="s">
        <v>77</v>
      </c>
      <c r="E122" s="31">
        <v>1</v>
      </c>
      <c r="F122" s="7" t="s">
        <v>182</v>
      </c>
      <c r="G122" s="7" t="s">
        <v>78</v>
      </c>
      <c r="H122" s="13"/>
      <c r="I122" s="10" t="s">
        <v>9</v>
      </c>
      <c r="J122" s="40" t="s">
        <v>10</v>
      </c>
      <c r="K122" s="9">
        <f>IF(J122="B",1.2,IF(J122="M",1,IF(J122="R",1.3,IF(J122="F",1.1,IF(J122=0,0)))))</f>
        <v>1.2</v>
      </c>
      <c r="L122" s="41">
        <v>100</v>
      </c>
      <c r="M122" s="6"/>
      <c r="N122" s="6"/>
      <c r="O122" s="90">
        <v>100</v>
      </c>
      <c r="P122" s="90">
        <v>1.45</v>
      </c>
      <c r="Q122" s="6" t="e">
        <f>SUM(#REF!)</f>
        <v>#REF!</v>
      </c>
      <c r="R122" s="69"/>
    </row>
    <row r="123" spans="2:18" s="5" customFormat="1" ht="22.5" customHeight="1" x14ac:dyDescent="0.2">
      <c r="B123" s="7">
        <v>7</v>
      </c>
      <c r="C123" s="8" t="s">
        <v>146</v>
      </c>
      <c r="D123" s="42" t="s">
        <v>76</v>
      </c>
      <c r="E123" s="31">
        <v>1</v>
      </c>
      <c r="F123" s="7" t="s">
        <v>293</v>
      </c>
      <c r="G123" s="7" t="s">
        <v>78</v>
      </c>
      <c r="H123" s="13"/>
      <c r="I123" s="10" t="s">
        <v>9</v>
      </c>
      <c r="J123" s="40" t="s">
        <v>10</v>
      </c>
      <c r="K123" s="9">
        <f>IF(J123="B",1.2,IF(J123="M",1,IF(J123="R",1.3,IF(J123="F",1.1,IF(J123=0,0)))))</f>
        <v>1.2</v>
      </c>
      <c r="L123" s="41">
        <v>75</v>
      </c>
      <c r="M123" s="6"/>
      <c r="N123" s="6"/>
      <c r="O123" s="90">
        <v>79</v>
      </c>
      <c r="P123" s="90">
        <v>1.0900000000000001</v>
      </c>
      <c r="Q123" s="6" t="e">
        <f>SUM(#REF!)</f>
        <v>#REF!</v>
      </c>
      <c r="R123" s="69"/>
    </row>
    <row r="124" spans="2:18" s="22" customFormat="1" ht="24" customHeight="1" x14ac:dyDescent="0.2">
      <c r="B124" s="57" t="s">
        <v>330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s="5" customFormat="1" ht="22.5" customHeight="1" x14ac:dyDescent="0.2">
      <c r="B125" s="7">
        <v>1</v>
      </c>
      <c r="C125" s="8" t="s">
        <v>120</v>
      </c>
      <c r="D125" s="42" t="s">
        <v>121</v>
      </c>
      <c r="E125" s="31">
        <v>1</v>
      </c>
      <c r="F125" s="7" t="s">
        <v>210</v>
      </c>
      <c r="G125" s="7" t="s">
        <v>78</v>
      </c>
      <c r="H125" s="13"/>
      <c r="I125" s="10" t="s">
        <v>9</v>
      </c>
      <c r="J125" s="33" t="s">
        <v>9</v>
      </c>
      <c r="K125" s="9">
        <f>IF(J125="B",1.2,IF(J125="M",1,IF(J125="R",1.3,IF(J125="F",1.1,IF(J125=0,0)))))</f>
        <v>1</v>
      </c>
      <c r="L125" s="41">
        <v>188.45</v>
      </c>
      <c r="M125" s="6"/>
      <c r="N125" s="6"/>
      <c r="O125" s="90">
        <v>175</v>
      </c>
      <c r="P125" s="90">
        <v>2.5099999999999998</v>
      </c>
      <c r="Q125" s="6" t="e">
        <f>SUM(#REF!)</f>
        <v>#REF!</v>
      </c>
      <c r="R125" s="69"/>
    </row>
    <row r="126" spans="2:18" s="5" customFormat="1" ht="22.5" customHeight="1" x14ac:dyDescent="0.2">
      <c r="B126" s="7">
        <v>2</v>
      </c>
      <c r="C126" s="36" t="s">
        <v>165</v>
      </c>
      <c r="D126" s="42" t="s">
        <v>303</v>
      </c>
      <c r="E126" s="31">
        <v>1</v>
      </c>
      <c r="F126" s="37">
        <v>1255931</v>
      </c>
      <c r="G126" s="37" t="s">
        <v>78</v>
      </c>
      <c r="H126" s="13"/>
      <c r="I126" s="10" t="s">
        <v>9</v>
      </c>
      <c r="J126" s="40" t="s">
        <v>9</v>
      </c>
      <c r="K126" s="9">
        <f>IF(J126="B",1.2,IF(J126="M",1,IF(J126="R",1.3,IF(J126="F",1.1,IF(J126=0,0)))))</f>
        <v>1</v>
      </c>
      <c r="L126" s="41">
        <v>143</v>
      </c>
      <c r="M126" s="6"/>
      <c r="N126" s="6"/>
      <c r="O126" s="90">
        <v>139</v>
      </c>
      <c r="P126" s="90">
        <v>1.43</v>
      </c>
      <c r="Q126" s="6" t="e">
        <f>SUM(#REF!)</f>
        <v>#REF!</v>
      </c>
      <c r="R126" s="69"/>
    </row>
    <row r="127" spans="2:18" s="22" customFormat="1" ht="24" customHeight="1" x14ac:dyDescent="0.2">
      <c r="B127" s="57" t="s">
        <v>329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s="5" customFormat="1" ht="22.5" customHeight="1" x14ac:dyDescent="0.2">
      <c r="B128" s="7">
        <v>1</v>
      </c>
      <c r="C128" s="8" t="s">
        <v>146</v>
      </c>
      <c r="D128" s="42" t="s">
        <v>153</v>
      </c>
      <c r="E128" s="31">
        <v>1</v>
      </c>
      <c r="F128" s="7" t="s">
        <v>281</v>
      </c>
      <c r="G128" s="7" t="s">
        <v>78</v>
      </c>
      <c r="H128" s="13"/>
      <c r="I128" s="10" t="s">
        <v>9</v>
      </c>
      <c r="J128" s="33" t="s">
        <v>32</v>
      </c>
      <c r="K128" s="9">
        <f>IF(J128="B",1.2,IF(J128="M",1,IF(J128="R",1.3,IF(J128="F",1.1,IF(J128=0,0)))))</f>
        <v>1.3</v>
      </c>
      <c r="L128" s="41">
        <v>75</v>
      </c>
      <c r="M128" s="6"/>
      <c r="N128" s="6"/>
      <c r="O128" s="90">
        <v>69</v>
      </c>
      <c r="P128" s="90">
        <v>1.28</v>
      </c>
      <c r="Q128" s="6" t="e">
        <f>SUM(#REF!)</f>
        <v>#REF!</v>
      </c>
      <c r="R128" s="69"/>
    </row>
    <row r="129" spans="2:18" s="22" customFormat="1" ht="24" customHeight="1" x14ac:dyDescent="0.2">
      <c r="B129" s="57" t="s">
        <v>331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s="5" customFormat="1" ht="22.5" customHeight="1" x14ac:dyDescent="0.2">
      <c r="B130" s="76">
        <v>1</v>
      </c>
      <c r="C130" s="73" t="s">
        <v>124</v>
      </c>
      <c r="D130" s="74" t="s">
        <v>140</v>
      </c>
      <c r="E130" s="75">
        <v>1</v>
      </c>
      <c r="F130" s="76" t="s">
        <v>251</v>
      </c>
      <c r="G130" s="76" t="s">
        <v>85</v>
      </c>
      <c r="H130" s="77"/>
      <c r="I130" s="78" t="s">
        <v>9</v>
      </c>
      <c r="J130" s="79" t="s">
        <v>10</v>
      </c>
      <c r="K130" s="76">
        <f>IF(J130="B",1.2,IF(J130="M",1,IF(J130="R",1.3,IF(J130="F",1.1,IF(J130=0,0)))))</f>
        <v>1.2</v>
      </c>
      <c r="L130" s="80">
        <v>50</v>
      </c>
      <c r="M130" s="78"/>
      <c r="N130" s="78"/>
      <c r="O130" s="89">
        <v>50</v>
      </c>
      <c r="P130" s="89">
        <v>0.48</v>
      </c>
      <c r="Q130" s="78" t="e">
        <f>SUM(#REF!)</f>
        <v>#REF!</v>
      </c>
      <c r="R130" s="78"/>
    </row>
    <row r="131" spans="2:18" s="5" customFormat="1" ht="22.5" customHeight="1" x14ac:dyDescent="0.2">
      <c r="B131" s="76">
        <v>2</v>
      </c>
      <c r="C131" s="73" t="s">
        <v>96</v>
      </c>
      <c r="D131" s="74" t="s">
        <v>97</v>
      </c>
      <c r="E131" s="75">
        <v>1</v>
      </c>
      <c r="F131" s="76" t="s">
        <v>179</v>
      </c>
      <c r="G131" s="76" t="s">
        <v>85</v>
      </c>
      <c r="H131" s="77"/>
      <c r="I131" s="78" t="s">
        <v>9</v>
      </c>
      <c r="J131" s="79" t="s">
        <v>10</v>
      </c>
      <c r="K131" s="76">
        <f>IF(J131="B",1.2,IF(J131="M",1,IF(J131="R",1.3,IF(J131="F",1.1,IF(J131=0,0)))))</f>
        <v>1.2</v>
      </c>
      <c r="L131" s="80">
        <v>60</v>
      </c>
      <c r="M131" s="78"/>
      <c r="N131" s="78"/>
      <c r="O131" s="89">
        <v>50</v>
      </c>
      <c r="P131" s="89">
        <v>0.57999999999999996</v>
      </c>
      <c r="Q131" s="78" t="e">
        <f>SUM(#REF!)</f>
        <v>#REF!</v>
      </c>
      <c r="R131" s="78"/>
    </row>
    <row r="132" spans="2:18" s="5" customFormat="1" ht="22.5" customHeight="1" x14ac:dyDescent="0.2">
      <c r="B132" s="76">
        <v>3</v>
      </c>
      <c r="C132" s="73" t="s">
        <v>99</v>
      </c>
      <c r="D132" s="74" t="s">
        <v>127</v>
      </c>
      <c r="E132" s="75">
        <v>1</v>
      </c>
      <c r="F132" s="76" t="s">
        <v>218</v>
      </c>
      <c r="G132" s="76" t="s">
        <v>85</v>
      </c>
      <c r="H132" s="77"/>
      <c r="I132" s="78" t="s">
        <v>9</v>
      </c>
      <c r="J132" s="79" t="s">
        <v>10</v>
      </c>
      <c r="K132" s="76">
        <f>IF(J132="B",1.2,IF(J132="M",1,IF(J132="R",1.3,IF(J132="F",1.1,IF(J132=0,0)))))</f>
        <v>1.2</v>
      </c>
      <c r="L132" s="80">
        <v>25</v>
      </c>
      <c r="M132" s="78"/>
      <c r="N132" s="78"/>
      <c r="O132" s="89">
        <v>50</v>
      </c>
      <c r="P132" s="89">
        <v>0.44</v>
      </c>
      <c r="Q132" s="78" t="e">
        <f>SUM(#REF!)</f>
        <v>#REF!</v>
      </c>
      <c r="R132" s="78"/>
    </row>
    <row r="133" spans="2:18" s="5" customFormat="1" ht="22.5" customHeight="1" x14ac:dyDescent="0.2">
      <c r="B133" s="7">
        <v>4</v>
      </c>
      <c r="C133" s="8" t="s">
        <v>88</v>
      </c>
      <c r="D133" s="42" t="s">
        <v>94</v>
      </c>
      <c r="E133" s="31">
        <v>1</v>
      </c>
      <c r="F133" s="7" t="s">
        <v>176</v>
      </c>
      <c r="G133" s="7" t="s">
        <v>85</v>
      </c>
      <c r="H133" s="13"/>
      <c r="I133" s="10" t="s">
        <v>9</v>
      </c>
      <c r="J133" s="33" t="s">
        <v>9</v>
      </c>
      <c r="K133" s="9">
        <f>IF(J133="B",1.2,IF(J133="M",1,IF(J133="R",1.3,IF(J133="F",1.1,IF(J133=0,0)))))</f>
        <v>1</v>
      </c>
      <c r="L133" s="41">
        <v>100</v>
      </c>
      <c r="M133" s="6"/>
      <c r="N133" s="6"/>
      <c r="O133" s="90">
        <v>115</v>
      </c>
      <c r="P133" s="90">
        <v>1.36</v>
      </c>
      <c r="Q133" s="6" t="e">
        <f>SUM(#REF!)</f>
        <v>#REF!</v>
      </c>
      <c r="R133" s="69" t="s">
        <v>315</v>
      </c>
    </row>
    <row r="134" spans="2:18" s="5" customFormat="1" ht="22.5" customHeight="1" x14ac:dyDescent="0.2">
      <c r="B134" s="7">
        <v>5</v>
      </c>
      <c r="C134" s="8" t="s">
        <v>146</v>
      </c>
      <c r="D134" s="42" t="s">
        <v>162</v>
      </c>
      <c r="E134" s="31">
        <v>1</v>
      </c>
      <c r="F134" s="14" t="s">
        <v>291</v>
      </c>
      <c r="G134" s="14" t="s">
        <v>85</v>
      </c>
      <c r="H134" s="13"/>
      <c r="I134" s="10" t="s">
        <v>9</v>
      </c>
      <c r="J134" s="40" t="s">
        <v>9</v>
      </c>
      <c r="K134" s="9">
        <f>IF(J134="B",1.2,IF(J134="M",1,IF(J134="R",1.3,IF(J134="F",1.1,IF(J134=0,0)))))</f>
        <v>1</v>
      </c>
      <c r="L134" s="41">
        <v>100</v>
      </c>
      <c r="M134" s="6"/>
      <c r="N134" s="6"/>
      <c r="O134" s="90">
        <v>100</v>
      </c>
      <c r="P134" s="90">
        <v>1.25</v>
      </c>
      <c r="Q134" s="6" t="e">
        <f>SUM(#REF!)</f>
        <v>#REF!</v>
      </c>
      <c r="R134" s="69" t="s">
        <v>315</v>
      </c>
    </row>
    <row r="135" spans="2:18" s="59" customFormat="1" ht="22.5" customHeight="1" x14ac:dyDescent="0.2">
      <c r="B135" s="7">
        <v>6</v>
      </c>
      <c r="C135" s="64" t="s">
        <v>146</v>
      </c>
      <c r="D135" s="42" t="s">
        <v>75</v>
      </c>
      <c r="E135" s="31">
        <v>1</v>
      </c>
      <c r="F135" s="60" t="s">
        <v>286</v>
      </c>
      <c r="G135" s="60" t="s">
        <v>85</v>
      </c>
      <c r="H135" s="13"/>
      <c r="I135" s="61" t="s">
        <v>9</v>
      </c>
      <c r="J135" s="33" t="s">
        <v>10</v>
      </c>
      <c r="K135" s="62">
        <f>IF(J135="B",1.2,IF(J135="M",1,IF(J135="R",1.3,IF(J135="F",1.1,IF(J135=0,0)))))</f>
        <v>1.2</v>
      </c>
      <c r="L135" s="41">
        <v>125</v>
      </c>
      <c r="M135" s="63"/>
      <c r="N135" s="63"/>
      <c r="O135" s="90">
        <v>180</v>
      </c>
      <c r="P135" s="90">
        <v>2.5</v>
      </c>
      <c r="Q135" s="63" t="e">
        <f>SUM(#REF!)</f>
        <v>#REF!</v>
      </c>
      <c r="R135" s="69" t="s">
        <v>315</v>
      </c>
    </row>
    <row r="136" spans="2:18" s="5" customFormat="1" ht="22.5" customHeight="1" x14ac:dyDescent="0.2">
      <c r="B136" s="7">
        <v>7</v>
      </c>
      <c r="C136" s="8" t="s">
        <v>146</v>
      </c>
      <c r="D136" s="42" t="s">
        <v>160</v>
      </c>
      <c r="E136" s="31">
        <v>1</v>
      </c>
      <c r="F136" s="7" t="s">
        <v>289</v>
      </c>
      <c r="G136" s="7" t="s">
        <v>85</v>
      </c>
      <c r="H136" s="13"/>
      <c r="I136" s="10" t="s">
        <v>9</v>
      </c>
      <c r="J136" s="33" t="s">
        <v>10</v>
      </c>
      <c r="K136" s="9">
        <f>IF(J136="B",1.2,IF(J136="M",1,IF(J136="R",1.3,IF(J136="F",1.1,IF(J136=0,0)))))</f>
        <v>1.2</v>
      </c>
      <c r="L136" s="41">
        <v>75</v>
      </c>
      <c r="M136" s="6"/>
      <c r="N136" s="6"/>
      <c r="O136" s="90">
        <v>150</v>
      </c>
      <c r="P136" s="90">
        <v>2.1800000000000002</v>
      </c>
      <c r="Q136" s="6" t="e">
        <f>SUM(#REF!)</f>
        <v>#REF!</v>
      </c>
      <c r="R136" s="69" t="s">
        <v>315</v>
      </c>
    </row>
    <row r="137" spans="2:18" s="5" customFormat="1" ht="22.5" customHeight="1" x14ac:dyDescent="0.2">
      <c r="B137" s="7">
        <v>8</v>
      </c>
      <c r="C137" s="8" t="s">
        <v>146</v>
      </c>
      <c r="D137" s="42" t="s">
        <v>74</v>
      </c>
      <c r="E137" s="31">
        <v>1</v>
      </c>
      <c r="F137" s="7" t="s">
        <v>276</v>
      </c>
      <c r="G137" s="7" t="s">
        <v>85</v>
      </c>
      <c r="H137" s="13"/>
      <c r="I137" s="10" t="s">
        <v>9</v>
      </c>
      <c r="J137" s="33" t="s">
        <v>10</v>
      </c>
      <c r="K137" s="9">
        <f>IF(J137="B",1.2,IF(J137="M",1,IF(J137="R",1.3,IF(J137="F",1.1,IF(J137=0,0)))))</f>
        <v>1.2</v>
      </c>
      <c r="L137" s="41">
        <v>100</v>
      </c>
      <c r="M137" s="6"/>
      <c r="N137" s="6"/>
      <c r="O137" s="90">
        <v>150</v>
      </c>
      <c r="P137" s="90">
        <v>2.2400000000000002</v>
      </c>
      <c r="Q137" s="6" t="e">
        <f>SUM(#REF!)</f>
        <v>#REF!</v>
      </c>
      <c r="R137" s="69" t="s">
        <v>315</v>
      </c>
    </row>
    <row r="138" spans="2:18" s="5" customFormat="1" ht="22.5" customHeight="1" x14ac:dyDescent="0.2">
      <c r="B138" s="7">
        <v>9</v>
      </c>
      <c r="C138" s="8" t="s">
        <v>146</v>
      </c>
      <c r="D138" s="42" t="s">
        <v>149</v>
      </c>
      <c r="E138" s="31">
        <v>1</v>
      </c>
      <c r="F138" s="7" t="s">
        <v>277</v>
      </c>
      <c r="G138" s="7" t="s">
        <v>85</v>
      </c>
      <c r="H138" s="13"/>
      <c r="I138" s="10" t="s">
        <v>9</v>
      </c>
      <c r="J138" s="33" t="s">
        <v>10</v>
      </c>
      <c r="K138" s="9">
        <f>IF(J138="B",1.2,IF(J138="M",1,IF(J138="R",1.3,IF(J138="F",1.1,IF(J138=0,0)))))</f>
        <v>1.2</v>
      </c>
      <c r="L138" s="41">
        <v>100</v>
      </c>
      <c r="M138" s="6"/>
      <c r="N138" s="6"/>
      <c r="O138" s="90">
        <v>131</v>
      </c>
      <c r="P138" s="90">
        <v>1.53</v>
      </c>
      <c r="Q138" s="6" t="e">
        <f>SUM(#REF!)</f>
        <v>#REF!</v>
      </c>
      <c r="R138" s="69" t="s">
        <v>315</v>
      </c>
    </row>
    <row r="139" spans="2:18" s="5" customFormat="1" ht="22.5" customHeight="1" x14ac:dyDescent="0.2">
      <c r="B139" s="7">
        <v>10</v>
      </c>
      <c r="C139" s="8" t="s">
        <v>88</v>
      </c>
      <c r="D139" s="42" t="s">
        <v>93</v>
      </c>
      <c r="E139" s="31">
        <v>1</v>
      </c>
      <c r="F139" s="7" t="s">
        <v>175</v>
      </c>
      <c r="G139" s="7" t="s">
        <v>85</v>
      </c>
      <c r="H139" s="13"/>
      <c r="I139" s="10" t="s">
        <v>9</v>
      </c>
      <c r="J139" s="33" t="s">
        <v>10</v>
      </c>
      <c r="K139" s="9">
        <f>IF(J139="B",1.2,IF(J139="M",1,IF(J139="R",1.3,IF(J139="F",1.1,IF(J139=0,0)))))</f>
        <v>1.2</v>
      </c>
      <c r="L139" s="41">
        <v>115</v>
      </c>
      <c r="M139" s="6"/>
      <c r="N139" s="6"/>
      <c r="O139" s="90">
        <v>125</v>
      </c>
      <c r="P139" s="90">
        <v>1.33</v>
      </c>
      <c r="Q139" s="6" t="e">
        <f>SUM(#REF!)</f>
        <v>#REF!</v>
      </c>
      <c r="R139" s="69" t="s">
        <v>315</v>
      </c>
    </row>
    <row r="140" spans="2:18" s="5" customFormat="1" ht="22.5" customHeight="1" x14ac:dyDescent="0.2">
      <c r="B140" s="7">
        <v>11</v>
      </c>
      <c r="C140" s="8" t="s">
        <v>99</v>
      </c>
      <c r="D140" s="42" t="s">
        <v>100</v>
      </c>
      <c r="E140" s="31">
        <v>1</v>
      </c>
      <c r="F140" s="7" t="s">
        <v>183</v>
      </c>
      <c r="G140" s="7" t="s">
        <v>85</v>
      </c>
      <c r="H140" s="13"/>
      <c r="I140" s="10" t="s">
        <v>9</v>
      </c>
      <c r="J140" s="40" t="s">
        <v>10</v>
      </c>
      <c r="K140" s="9">
        <f>IF(J140="B",1.2,IF(J140="M",1,IF(J140="R",1.3,IF(J140="F",1.1,IF(J140=0,0)))))</f>
        <v>1.2</v>
      </c>
      <c r="L140" s="41">
        <v>100</v>
      </c>
      <c r="M140" s="6"/>
      <c r="N140" s="6"/>
      <c r="O140" s="90">
        <v>125</v>
      </c>
      <c r="P140" s="90">
        <v>1.51</v>
      </c>
      <c r="Q140" s="6" t="e">
        <f>SUM(#REF!)</f>
        <v>#REF!</v>
      </c>
      <c r="R140" s="69" t="s">
        <v>315</v>
      </c>
    </row>
    <row r="141" spans="2:18" s="5" customFormat="1" ht="22.5" customHeight="1" x14ac:dyDescent="0.2">
      <c r="B141" s="7">
        <v>12</v>
      </c>
      <c r="C141" s="8" t="s">
        <v>146</v>
      </c>
      <c r="D141" s="42" t="s">
        <v>161</v>
      </c>
      <c r="E141" s="31">
        <v>1</v>
      </c>
      <c r="F141" s="7" t="s">
        <v>290</v>
      </c>
      <c r="G141" s="7" t="s">
        <v>85</v>
      </c>
      <c r="H141" s="13"/>
      <c r="I141" s="10" t="s">
        <v>9</v>
      </c>
      <c r="J141" s="33" t="s">
        <v>10</v>
      </c>
      <c r="K141" s="9">
        <f>IF(J141="B",1.2,IF(J141="M",1,IF(J141="R",1.3,IF(J141="F",1.1,IF(J141=0,0)))))</f>
        <v>1.2</v>
      </c>
      <c r="L141" s="41">
        <v>100</v>
      </c>
      <c r="M141" s="6"/>
      <c r="N141" s="6"/>
      <c r="O141" s="90">
        <v>125</v>
      </c>
      <c r="P141" s="90">
        <v>2.31</v>
      </c>
      <c r="Q141" s="6" t="e">
        <f>SUM(#REF!)</f>
        <v>#REF!</v>
      </c>
      <c r="R141" s="69" t="s">
        <v>315</v>
      </c>
    </row>
    <row r="142" spans="2:18" s="5" customFormat="1" ht="22.5" customHeight="1" x14ac:dyDescent="0.2">
      <c r="B142" s="7">
        <v>13</v>
      </c>
      <c r="C142" s="8" t="s">
        <v>146</v>
      </c>
      <c r="D142" s="42" t="s">
        <v>155</v>
      </c>
      <c r="E142" s="31">
        <v>1</v>
      </c>
      <c r="F142" s="7" t="s">
        <v>283</v>
      </c>
      <c r="G142" s="7" t="s">
        <v>85</v>
      </c>
      <c r="H142" s="13"/>
      <c r="I142" s="10" t="s">
        <v>9</v>
      </c>
      <c r="J142" s="33" t="s">
        <v>10</v>
      </c>
      <c r="K142" s="9">
        <f>IF(J142="B",1.2,IF(J142="M",1,IF(J142="R",1.3,IF(J142="F",1.1,IF(J142=0,0)))))</f>
        <v>1.2</v>
      </c>
      <c r="L142" s="41">
        <v>75</v>
      </c>
      <c r="M142" s="6"/>
      <c r="N142" s="6"/>
      <c r="O142" s="90">
        <v>111</v>
      </c>
      <c r="P142" s="90">
        <v>1.45</v>
      </c>
      <c r="Q142" s="6" t="e">
        <f>SUM(#REF!)</f>
        <v>#REF!</v>
      </c>
      <c r="R142" s="69" t="s">
        <v>315</v>
      </c>
    </row>
    <row r="143" spans="2:18" s="5" customFormat="1" ht="22.5" customHeight="1" x14ac:dyDescent="0.2">
      <c r="B143" s="7">
        <v>14</v>
      </c>
      <c r="C143" s="8" t="s">
        <v>146</v>
      </c>
      <c r="D143" s="42" t="s">
        <v>152</v>
      </c>
      <c r="E143" s="31">
        <v>1</v>
      </c>
      <c r="F143" s="7" t="s">
        <v>280</v>
      </c>
      <c r="G143" s="7" t="s">
        <v>85</v>
      </c>
      <c r="H143" s="13"/>
      <c r="I143" s="10" t="s">
        <v>9</v>
      </c>
      <c r="J143" s="33" t="s">
        <v>10</v>
      </c>
      <c r="K143" s="9">
        <f>IF(J143="B",1.2,IF(J143="M",1,IF(J143="R",1.3,IF(J143="F",1.1,IF(J143=0,0)))))</f>
        <v>1.2</v>
      </c>
      <c r="L143" s="41">
        <v>100</v>
      </c>
      <c r="M143" s="6"/>
      <c r="N143" s="6"/>
      <c r="O143" s="90">
        <v>105</v>
      </c>
      <c r="P143" s="90">
        <v>1.31</v>
      </c>
      <c r="Q143" s="6" t="e">
        <f>SUM(#REF!)</f>
        <v>#REF!</v>
      </c>
      <c r="R143" s="69" t="s">
        <v>315</v>
      </c>
    </row>
    <row r="144" spans="2:18" s="5" customFormat="1" ht="22.5" customHeight="1" x14ac:dyDescent="0.2">
      <c r="B144" s="7">
        <v>15</v>
      </c>
      <c r="C144" s="8" t="s">
        <v>88</v>
      </c>
      <c r="D144" s="42" t="s">
        <v>90</v>
      </c>
      <c r="E144" s="31">
        <v>1</v>
      </c>
      <c r="F144" s="7" t="s">
        <v>172</v>
      </c>
      <c r="G144" s="7" t="s">
        <v>85</v>
      </c>
      <c r="H144" s="13"/>
      <c r="I144" s="10" t="s">
        <v>9</v>
      </c>
      <c r="J144" s="33" t="s">
        <v>10</v>
      </c>
      <c r="K144" s="9">
        <f>IF(J144="B",1.2,IF(J144="M",1,IF(J144="R",1.3,IF(J144="F",1.1,IF(J144=0,0)))))</f>
        <v>1.2</v>
      </c>
      <c r="L144" s="41">
        <v>80</v>
      </c>
      <c r="M144" s="6"/>
      <c r="N144" s="6"/>
      <c r="O144" s="90">
        <v>105</v>
      </c>
      <c r="P144" s="90">
        <v>2.02</v>
      </c>
      <c r="Q144" s="6" t="e">
        <f>SUM(#REF!)</f>
        <v>#REF!</v>
      </c>
      <c r="R144" s="69" t="s">
        <v>315</v>
      </c>
    </row>
    <row r="145" spans="2:18" s="5" customFormat="1" ht="22.5" customHeight="1" x14ac:dyDescent="0.2">
      <c r="B145" s="7">
        <v>16</v>
      </c>
      <c r="C145" s="8" t="s">
        <v>146</v>
      </c>
      <c r="D145" s="42" t="s">
        <v>159</v>
      </c>
      <c r="E145" s="31">
        <v>1</v>
      </c>
      <c r="F145" s="7" t="s">
        <v>288</v>
      </c>
      <c r="G145" s="7" t="s">
        <v>85</v>
      </c>
      <c r="H145" s="13"/>
      <c r="I145" s="10" t="s">
        <v>9</v>
      </c>
      <c r="J145" s="33" t="s">
        <v>10</v>
      </c>
      <c r="K145" s="9">
        <f>IF(J145="B",1.2,IF(J145="M",1,IF(J145="R",1.3,IF(J145="F",1.1,IF(J145=0,0)))))</f>
        <v>1.2</v>
      </c>
      <c r="L145" s="41">
        <v>115</v>
      </c>
      <c r="M145" s="6"/>
      <c r="N145" s="6"/>
      <c r="O145" s="90">
        <v>100</v>
      </c>
      <c r="P145" s="90">
        <v>1.3</v>
      </c>
      <c r="Q145" s="6" t="e">
        <f>SUM(#REF!)</f>
        <v>#REF!</v>
      </c>
      <c r="R145" s="69" t="s">
        <v>315</v>
      </c>
    </row>
    <row r="146" spans="2:18" s="5" customFormat="1" ht="22.5" customHeight="1" x14ac:dyDescent="0.2">
      <c r="B146" s="7">
        <v>17</v>
      </c>
      <c r="C146" s="36" t="s">
        <v>139</v>
      </c>
      <c r="D146" s="43" t="s">
        <v>54</v>
      </c>
      <c r="E146" s="31">
        <v>1</v>
      </c>
      <c r="F146" s="7">
        <v>1425252</v>
      </c>
      <c r="G146" s="37" t="s">
        <v>85</v>
      </c>
      <c r="H146" s="13"/>
      <c r="I146" s="10" t="s">
        <v>9</v>
      </c>
      <c r="J146" s="33" t="s">
        <v>10</v>
      </c>
      <c r="K146" s="9">
        <f>IF(J146="B",1.2,IF(J146="M",1,IF(J146="R",1.3,IF(J146="F",1.1,IF(J146=0,0)))))</f>
        <v>1.2</v>
      </c>
      <c r="L146" s="41">
        <v>50</v>
      </c>
      <c r="M146" s="6"/>
      <c r="N146" s="6"/>
      <c r="O146" s="90">
        <v>89</v>
      </c>
      <c r="P146" s="90">
        <v>1.21</v>
      </c>
      <c r="Q146" s="6" t="e">
        <f>SUM(#REF!)</f>
        <v>#REF!</v>
      </c>
      <c r="R146" s="69" t="s">
        <v>315</v>
      </c>
    </row>
    <row r="147" spans="2:18" s="5" customFormat="1" ht="22.5" customHeight="1" x14ac:dyDescent="0.2">
      <c r="B147" s="7">
        <v>18</v>
      </c>
      <c r="C147" s="8" t="s">
        <v>99</v>
      </c>
      <c r="D147" s="42" t="s">
        <v>141</v>
      </c>
      <c r="E147" s="31">
        <v>1</v>
      </c>
      <c r="F147" s="7" t="s">
        <v>259</v>
      </c>
      <c r="G147" s="7" t="s">
        <v>85</v>
      </c>
      <c r="H147" s="13"/>
      <c r="I147" s="10" t="s">
        <v>9</v>
      </c>
      <c r="J147" s="33" t="s">
        <v>10</v>
      </c>
      <c r="K147" s="9">
        <f>IF(J147="B",1.2,IF(J147="M",1,IF(J147="R",1.3,IF(J147="F",1.1,IF(J147=0,0)))))</f>
        <v>1.2</v>
      </c>
      <c r="L147" s="41">
        <v>50</v>
      </c>
      <c r="M147" s="6"/>
      <c r="N147" s="6"/>
      <c r="O147" s="90">
        <v>85</v>
      </c>
      <c r="P147" s="90">
        <v>1.1000000000000001</v>
      </c>
      <c r="Q147" s="6" t="e">
        <f>SUM(#REF!)</f>
        <v>#REF!</v>
      </c>
      <c r="R147" s="69" t="s">
        <v>315</v>
      </c>
    </row>
    <row r="148" spans="2:18" s="5" customFormat="1" ht="22.5" customHeight="1" x14ac:dyDescent="0.2">
      <c r="B148" s="7">
        <v>19</v>
      </c>
      <c r="C148" s="8" t="s">
        <v>88</v>
      </c>
      <c r="D148" s="42" t="s">
        <v>89</v>
      </c>
      <c r="E148" s="31">
        <v>1</v>
      </c>
      <c r="F148" s="7" t="s">
        <v>171</v>
      </c>
      <c r="G148" s="7" t="s">
        <v>85</v>
      </c>
      <c r="H148" s="13"/>
      <c r="I148" s="10" t="s">
        <v>9</v>
      </c>
      <c r="J148" s="33" t="s">
        <v>10</v>
      </c>
      <c r="K148" s="9">
        <f>IF(J148="B",1.2,IF(J148="M",1,IF(J148="R",1.3,IF(J148="F",1.1,IF(J148=0,0)))))</f>
        <v>1.2</v>
      </c>
      <c r="L148" s="41">
        <v>80</v>
      </c>
      <c r="M148" s="6"/>
      <c r="N148" s="6"/>
      <c r="O148" s="90">
        <v>84</v>
      </c>
      <c r="P148" s="90">
        <v>1.28</v>
      </c>
      <c r="Q148" s="6" t="e">
        <f>SUM(#REF!)</f>
        <v>#REF!</v>
      </c>
      <c r="R148" s="69" t="s">
        <v>315</v>
      </c>
    </row>
    <row r="149" spans="2:18" s="5" customFormat="1" ht="22.5" customHeight="1" x14ac:dyDescent="0.2">
      <c r="B149" s="7">
        <v>20</v>
      </c>
      <c r="C149" s="8" t="s">
        <v>146</v>
      </c>
      <c r="D149" s="42" t="s">
        <v>157</v>
      </c>
      <c r="E149" s="31">
        <v>1</v>
      </c>
      <c r="F149" s="7" t="s">
        <v>285</v>
      </c>
      <c r="G149" s="7" t="s">
        <v>85</v>
      </c>
      <c r="H149" s="13"/>
      <c r="I149" s="10" t="s">
        <v>9</v>
      </c>
      <c r="J149" s="33" t="s">
        <v>10</v>
      </c>
      <c r="K149" s="9">
        <f>IF(J149="B",1.2,IF(J149="M",1,IF(J149="R",1.3,IF(J149="F",1.1,IF(J149=0,0)))))</f>
        <v>1.2</v>
      </c>
      <c r="L149" s="41">
        <v>75</v>
      </c>
      <c r="M149" s="6"/>
      <c r="N149" s="6"/>
      <c r="O149" s="90">
        <v>81</v>
      </c>
      <c r="P149" s="90">
        <v>1.07</v>
      </c>
      <c r="Q149" s="6" t="e">
        <f>SUM(#REF!)</f>
        <v>#REF!</v>
      </c>
      <c r="R149" s="69" t="s">
        <v>315</v>
      </c>
    </row>
    <row r="150" spans="2:18" s="5" customFormat="1" ht="22.5" customHeight="1" x14ac:dyDescent="0.2">
      <c r="B150" s="7">
        <v>21</v>
      </c>
      <c r="C150" s="8" t="s">
        <v>146</v>
      </c>
      <c r="D150" s="42" t="s">
        <v>147</v>
      </c>
      <c r="E150" s="31">
        <v>1</v>
      </c>
      <c r="F150" s="7" t="s">
        <v>274</v>
      </c>
      <c r="G150" s="7" t="s">
        <v>85</v>
      </c>
      <c r="H150" s="13"/>
      <c r="I150" s="10" t="s">
        <v>9</v>
      </c>
      <c r="J150" s="33" t="s">
        <v>10</v>
      </c>
      <c r="K150" s="9">
        <f>IF(J150="B",1.2,IF(J150="M",1,IF(J150="R",1.3,IF(J150="F",1.1,IF(J150=0,0)))))</f>
        <v>1.2</v>
      </c>
      <c r="L150" s="41">
        <v>75</v>
      </c>
      <c r="M150" s="6"/>
      <c r="N150" s="6"/>
      <c r="O150" s="90">
        <v>80</v>
      </c>
      <c r="P150" s="90">
        <v>1.1399999999999999</v>
      </c>
      <c r="Q150" s="6" t="e">
        <f>SUM(#REF!)</f>
        <v>#REF!</v>
      </c>
      <c r="R150" s="69" t="s">
        <v>315</v>
      </c>
    </row>
    <row r="151" spans="2:18" s="5" customFormat="1" ht="22.5" customHeight="1" x14ac:dyDescent="0.2">
      <c r="B151" s="7">
        <v>22</v>
      </c>
      <c r="C151" s="8" t="s">
        <v>99</v>
      </c>
      <c r="D151" s="42" t="s">
        <v>143</v>
      </c>
      <c r="E151" s="31">
        <v>1</v>
      </c>
      <c r="F151" s="7" t="s">
        <v>266</v>
      </c>
      <c r="G151" s="7" t="s">
        <v>85</v>
      </c>
      <c r="H151" s="13"/>
      <c r="I151" s="10" t="s">
        <v>9</v>
      </c>
      <c r="J151" s="33" t="s">
        <v>10</v>
      </c>
      <c r="K151" s="9">
        <f>IF(J151="B",1.2,IF(J151="M",1,IF(J151="R",1.3,IF(J151="F",1.1,IF(J151=0,0)))))</f>
        <v>1.2</v>
      </c>
      <c r="L151" s="41">
        <v>70</v>
      </c>
      <c r="M151" s="6"/>
      <c r="N151" s="6"/>
      <c r="O151" s="90">
        <v>79</v>
      </c>
      <c r="P151" s="90">
        <v>1.08</v>
      </c>
      <c r="Q151" s="6" t="e">
        <f>SUM(#REF!)</f>
        <v>#REF!</v>
      </c>
      <c r="R151" s="69" t="s">
        <v>315</v>
      </c>
    </row>
    <row r="152" spans="2:18" s="5" customFormat="1" ht="22.5" customHeight="1" x14ac:dyDescent="0.2">
      <c r="B152" s="7">
        <v>23</v>
      </c>
      <c r="C152" s="8" t="s">
        <v>88</v>
      </c>
      <c r="D152" s="42" t="s">
        <v>92</v>
      </c>
      <c r="E152" s="31">
        <v>1</v>
      </c>
      <c r="F152" s="7" t="s">
        <v>174</v>
      </c>
      <c r="G152" s="7" t="s">
        <v>85</v>
      </c>
      <c r="H152" s="13"/>
      <c r="I152" s="10" t="s">
        <v>9</v>
      </c>
      <c r="J152" s="33" t="s">
        <v>10</v>
      </c>
      <c r="K152" s="9">
        <f>IF(J152="B",1.2,IF(J152="M",1,IF(J152="R",1.3,IF(J152="F",1.1,IF(J152=0,0)))))</f>
        <v>1.2</v>
      </c>
      <c r="L152" s="41">
        <v>55</v>
      </c>
      <c r="M152" s="6"/>
      <c r="N152" s="6"/>
      <c r="O152" s="90">
        <v>78</v>
      </c>
      <c r="P152" s="90">
        <v>1.26</v>
      </c>
      <c r="Q152" s="6" t="e">
        <f>SUM(#REF!)</f>
        <v>#REF!</v>
      </c>
      <c r="R152" s="69" t="s">
        <v>315</v>
      </c>
    </row>
    <row r="153" spans="2:18" s="5" customFormat="1" ht="22.5" customHeight="1" x14ac:dyDescent="0.2">
      <c r="B153" s="7">
        <v>24</v>
      </c>
      <c r="C153" s="8" t="s">
        <v>146</v>
      </c>
      <c r="D153" s="42" t="s">
        <v>154</v>
      </c>
      <c r="E153" s="31">
        <v>1</v>
      </c>
      <c r="F153" s="7" t="s">
        <v>282</v>
      </c>
      <c r="G153" s="7" t="s">
        <v>85</v>
      </c>
      <c r="H153" s="13"/>
      <c r="I153" s="10" t="s">
        <v>9</v>
      </c>
      <c r="J153" s="33" t="s">
        <v>10</v>
      </c>
      <c r="K153" s="9">
        <f>IF(J153="B",1.2,IF(J153="M",1,IF(J153="R",1.3,IF(J153="F",1.1,IF(J153=0,0)))))</f>
        <v>1.2</v>
      </c>
      <c r="L153" s="41">
        <v>60</v>
      </c>
      <c r="M153" s="6"/>
      <c r="N153" s="6"/>
      <c r="O153" s="90">
        <v>75</v>
      </c>
      <c r="P153" s="90">
        <v>1.06</v>
      </c>
      <c r="Q153" s="6" t="e">
        <f>SUM(#REF!)</f>
        <v>#REF!</v>
      </c>
      <c r="R153" s="69" t="s">
        <v>315</v>
      </c>
    </row>
    <row r="154" spans="2:18" s="5" customFormat="1" ht="22.5" customHeight="1" x14ac:dyDescent="0.2">
      <c r="B154" s="7">
        <v>25</v>
      </c>
      <c r="C154" s="8" t="s">
        <v>146</v>
      </c>
      <c r="D154" s="42" t="s">
        <v>164</v>
      </c>
      <c r="E154" s="31">
        <v>1</v>
      </c>
      <c r="F154" s="7" t="s">
        <v>294</v>
      </c>
      <c r="G154" s="7" t="s">
        <v>85</v>
      </c>
      <c r="H154" s="13"/>
      <c r="I154" s="10" t="s">
        <v>9</v>
      </c>
      <c r="J154" s="33" t="s">
        <v>10</v>
      </c>
      <c r="K154" s="9">
        <f>IF(J154="B",1.2,IF(J154="M",1,IF(J154="R",1.3,IF(J154="F",1.1,IF(J154=0,0)))))</f>
        <v>1.2</v>
      </c>
      <c r="L154" s="41">
        <v>75</v>
      </c>
      <c r="M154" s="6"/>
      <c r="N154" s="6"/>
      <c r="O154" s="90">
        <v>75</v>
      </c>
      <c r="P154" s="90">
        <v>1.1299999999999999</v>
      </c>
      <c r="Q154" s="6" t="e">
        <f>SUM(#REF!)</f>
        <v>#REF!</v>
      </c>
      <c r="R154" s="69" t="s">
        <v>315</v>
      </c>
    </row>
    <row r="155" spans="2:18" s="5" customFormat="1" ht="22.5" customHeight="1" x14ac:dyDescent="0.2">
      <c r="B155" s="7">
        <v>26</v>
      </c>
      <c r="C155" s="8" t="s">
        <v>146</v>
      </c>
      <c r="D155" s="42" t="s">
        <v>150</v>
      </c>
      <c r="E155" s="31">
        <v>1</v>
      </c>
      <c r="F155" s="7" t="s">
        <v>278</v>
      </c>
      <c r="G155" s="7" t="s">
        <v>85</v>
      </c>
      <c r="H155" s="13"/>
      <c r="I155" s="10" t="s">
        <v>9</v>
      </c>
      <c r="J155" s="33" t="s">
        <v>10</v>
      </c>
      <c r="K155" s="9">
        <f>IF(J155="B",1.2,IF(J155="M",1,IF(J155="R",1.3,IF(J155="F",1.1,IF(J155=0,0)))))</f>
        <v>1.2</v>
      </c>
      <c r="L155" s="41">
        <v>60</v>
      </c>
      <c r="M155" s="6"/>
      <c r="N155" s="6"/>
      <c r="O155" s="90">
        <v>75</v>
      </c>
      <c r="P155" s="90">
        <v>1.55</v>
      </c>
      <c r="Q155" s="6" t="e">
        <f>SUM(#REF!)</f>
        <v>#REF!</v>
      </c>
      <c r="R155" s="69" t="s">
        <v>315</v>
      </c>
    </row>
    <row r="156" spans="2:18" s="5" customFormat="1" ht="22.5" customHeight="1" x14ac:dyDescent="0.2">
      <c r="B156" s="7">
        <v>27</v>
      </c>
      <c r="C156" s="8" t="s">
        <v>88</v>
      </c>
      <c r="D156" s="42" t="s">
        <v>95</v>
      </c>
      <c r="E156" s="31">
        <v>1</v>
      </c>
      <c r="F156" s="7" t="s">
        <v>177</v>
      </c>
      <c r="G156" s="7" t="s">
        <v>85</v>
      </c>
      <c r="H156" s="13"/>
      <c r="I156" s="10" t="s">
        <v>9</v>
      </c>
      <c r="J156" s="33" t="s">
        <v>10</v>
      </c>
      <c r="K156" s="9">
        <f>IF(J156="B",1.2,IF(J156="M",1,IF(J156="R",1.3,IF(J156="F",1.1,IF(J156=0,0)))))</f>
        <v>1.2</v>
      </c>
      <c r="L156" s="41">
        <v>70</v>
      </c>
      <c r="M156" s="6"/>
      <c r="N156" s="6"/>
      <c r="O156" s="90">
        <v>75</v>
      </c>
      <c r="P156" s="90">
        <v>1.1100000000000001</v>
      </c>
      <c r="Q156" s="6" t="e">
        <f>SUM(#REF!)</f>
        <v>#REF!</v>
      </c>
      <c r="R156" s="69" t="s">
        <v>315</v>
      </c>
    </row>
    <row r="157" spans="2:18" s="5" customFormat="1" ht="22.5" customHeight="1" x14ac:dyDescent="0.2">
      <c r="B157" s="7">
        <v>28</v>
      </c>
      <c r="C157" s="8" t="s">
        <v>99</v>
      </c>
      <c r="D157" s="42" t="s">
        <v>129</v>
      </c>
      <c r="E157" s="31">
        <v>1</v>
      </c>
      <c r="F157" s="7" t="s">
        <v>224</v>
      </c>
      <c r="G157" s="7" t="s">
        <v>85</v>
      </c>
      <c r="H157" s="13"/>
      <c r="I157" s="10" t="s">
        <v>9</v>
      </c>
      <c r="J157" s="33" t="s">
        <v>10</v>
      </c>
      <c r="K157" s="9">
        <f>IF(J157="B",1.2,IF(J157="M",1,IF(J157="R",1.3,IF(J157="F",1.1,IF(J157=0,0)))))</f>
        <v>1.2</v>
      </c>
      <c r="L157" s="41">
        <v>50</v>
      </c>
      <c r="M157" s="6"/>
      <c r="N157" s="6"/>
      <c r="O157" s="90">
        <v>75</v>
      </c>
      <c r="P157" s="90">
        <v>1.04</v>
      </c>
      <c r="Q157" s="6" t="e">
        <f>SUM(#REF!)</f>
        <v>#REF!</v>
      </c>
      <c r="R157" s="69" t="s">
        <v>315</v>
      </c>
    </row>
    <row r="158" spans="2:18" s="5" customFormat="1" ht="22.5" customHeight="1" x14ac:dyDescent="0.2">
      <c r="B158" s="7">
        <v>29</v>
      </c>
      <c r="C158" s="8" t="s">
        <v>146</v>
      </c>
      <c r="D158" s="42" t="s">
        <v>151</v>
      </c>
      <c r="E158" s="31">
        <v>1</v>
      </c>
      <c r="F158" s="7" t="s">
        <v>279</v>
      </c>
      <c r="G158" s="7" t="s">
        <v>85</v>
      </c>
      <c r="H158" s="13"/>
      <c r="I158" s="10" t="s">
        <v>9</v>
      </c>
      <c r="J158" s="33" t="s">
        <v>10</v>
      </c>
      <c r="K158" s="9">
        <f>IF(J158="B",1.2,IF(J158="M",1,IF(J158="R",1.3,IF(J158="F",1.1,IF(J158=0,0)))))</f>
        <v>1.2</v>
      </c>
      <c r="L158" s="41">
        <v>50</v>
      </c>
      <c r="M158" s="6"/>
      <c r="N158" s="6"/>
      <c r="O158" s="90">
        <v>63.5</v>
      </c>
      <c r="P158" s="90">
        <v>1</v>
      </c>
      <c r="Q158" s="6" t="e">
        <f>SUM(#REF!)</f>
        <v>#REF!</v>
      </c>
      <c r="R158" s="69" t="s">
        <v>315</v>
      </c>
    </row>
  </sheetData>
  <sheetProtection selectLockedCells="1" selectUnlockedCells="1"/>
  <sortState xmlns:xlrd2="http://schemas.microsoft.com/office/spreadsheetml/2017/richdata2" ref="B50:R134">
    <sortCondition ref="G50:G134"/>
    <sortCondition ref="J50:J134"/>
    <sortCondition descending="1" ref="O50:O134"/>
  </sortState>
  <mergeCells count="22">
    <mergeCell ref="B127:R127"/>
    <mergeCell ref="B129:R129"/>
    <mergeCell ref="B82:R82"/>
    <mergeCell ref="B87:R87"/>
    <mergeCell ref="B111:R111"/>
    <mergeCell ref="B116:R116"/>
    <mergeCell ref="B124:R124"/>
    <mergeCell ref="B46:R46"/>
    <mergeCell ref="B48:R48"/>
    <mergeCell ref="B49:R49"/>
    <mergeCell ref="B63:R63"/>
    <mergeCell ref="B65:R65"/>
    <mergeCell ref="B61:R61"/>
    <mergeCell ref="B5:R5"/>
    <mergeCell ref="B4:R4"/>
    <mergeCell ref="B18:R18"/>
    <mergeCell ref="B21:R21"/>
    <mergeCell ref="B30:R30"/>
    <mergeCell ref="B33:R33"/>
    <mergeCell ref="B35:R35"/>
    <mergeCell ref="B37:R37"/>
    <mergeCell ref="D1:R1"/>
  </mergeCells>
  <conditionalFormatting pivot="1">
    <cfRule type="cellIs" dxfId="24" priority="38" operator="greaterThan">
      <formula>0.5</formula>
    </cfRule>
  </conditionalFormatting>
  <conditionalFormatting sqref="R19:R20 R22:R29 R31:R32 R34 R36 R38:R45 R47 R6:R17 R64 R50:R60 R62 R66:R81 R83:R86 R88:R91 R93:R110 R130:R158 R125:R126 R119">
    <cfRule type="containsText" dxfId="23" priority="35" stopIfTrue="1" operator="containsText" text="X">
      <formula>NOT(ISERROR(SEARCH("X",R6)))</formula>
    </cfRule>
  </conditionalFormatting>
  <conditionalFormatting sqref="R19:R20 R22:R29 R31:R32 R34 R36 R38:R45 R47 R6:R17 R64 R50:R60 R62 R66:R81 R83:R86 R88:R91 R93:R110 R130:R158 R125:R126 R119">
    <cfRule type="cellIs" dxfId="22" priority="34" operator="greaterThan">
      <formula>0.5</formula>
    </cfRule>
  </conditionalFormatting>
  <conditionalFormatting sqref="J1:J3 J38:J39 J43:J45 J47 J6:J17 J64 J50:J60 J62 J66:J81 J83:J86 J88:J91 J93:J110 J130:J133 J135:J1048576 J125:J126 J119">
    <cfRule type="cellIs" dxfId="21" priority="32" operator="equal">
      <formula>"R"</formula>
    </cfRule>
    <cfRule type="cellIs" dxfId="20" priority="33" operator="equal">
      <formula>"M"</formula>
    </cfRule>
  </conditionalFormatting>
  <conditionalFormatting sqref="J19:J20 J22:J29 J31:J32 J34 J36 J40:J42 J112:J115 J117:J123 J128">
    <cfRule type="cellIs" dxfId="19" priority="30" operator="equal">
      <formula>"R"</formula>
    </cfRule>
    <cfRule type="cellIs" dxfId="18" priority="31" operator="equal">
      <formula>"M"</formula>
    </cfRule>
  </conditionalFormatting>
  <conditionalFormatting sqref="I1:I3 I19:I20 I22:I29 I31:I32 I34 I36 I38:I45 I47 I6:I17 I64 I50:I60 I62 I66:I81 I83:I86 I112:I115 I88:I91 I93:I110 I128 I130:I1048576 I125:I126 I117:I123">
    <cfRule type="cellIs" dxfId="17" priority="29" operator="equal">
      <formula>"F"</formula>
    </cfRule>
  </conditionalFormatting>
  <conditionalFormatting sqref="R122:R123 R128">
    <cfRule type="containsText" dxfId="16" priority="22" stopIfTrue="1" operator="containsText" text="X">
      <formula>NOT(ISERROR(SEARCH("X",R122)))</formula>
    </cfRule>
  </conditionalFormatting>
  <conditionalFormatting sqref="R122:R123 R128">
    <cfRule type="cellIs" dxfId="15" priority="21" operator="greaterThan">
      <formula>0.5</formula>
    </cfRule>
  </conditionalFormatting>
  <conditionalFormatting sqref="R117:R121 R112:R115">
    <cfRule type="containsText" dxfId="14" priority="18" stopIfTrue="1" operator="containsText" text="X">
      <formula>NOT(ISERROR(SEARCH("X",R112)))</formula>
    </cfRule>
  </conditionalFormatting>
  <conditionalFormatting sqref="R117:R121 R112:R115">
    <cfRule type="cellIs" dxfId="13" priority="17" operator="greaterThan">
      <formula>0.5</formula>
    </cfRule>
  </conditionalFormatting>
  <conditionalFormatting sqref="R92">
    <cfRule type="containsText" dxfId="12" priority="10" stopIfTrue="1" operator="containsText" text="X">
      <formula>NOT(ISERROR(SEARCH("X",R92)))</formula>
    </cfRule>
  </conditionalFormatting>
  <conditionalFormatting sqref="R92">
    <cfRule type="cellIs" dxfId="11" priority="9" operator="greaterThan">
      <formula>0.5</formula>
    </cfRule>
  </conditionalFormatting>
  <conditionalFormatting sqref="J92">
    <cfRule type="cellIs" dxfId="10" priority="7" operator="equal">
      <formula>"R"</formula>
    </cfRule>
    <cfRule type="cellIs" dxfId="9" priority="8" operator="equal">
      <formula>"M"</formula>
    </cfRule>
  </conditionalFormatting>
  <conditionalFormatting sqref="I92">
    <cfRule type="cellIs" dxfId="8" priority="6" operator="equal">
      <formula>"F"</formula>
    </cfRule>
  </conditionalFormatting>
  <conditionalFormatting sqref="J134:J158">
    <cfRule type="cellIs" dxfId="7" priority="4" operator="equal">
      <formula>"R"</formula>
    </cfRule>
    <cfRule type="cellIs" dxfId="6" priority="5" operator="equal">
      <formula>"M"</formula>
    </cfRule>
  </conditionalFormatting>
  <pageMargins left="0.15748031496062992" right="0.19685039370078741" top="0.78740157480314965" bottom="0.94488188976377963" header="0.51181102362204722" footer="0.78740157480314965"/>
  <pageSetup paperSize="9" scale="160" orientation="portrait" useFirstPageNumber="1" horizontalDpi="4294967293" verticalDpi="300" r:id="rId1"/>
  <headerFooter alignWithMargins="0">
    <oddFooter>&amp;C&amp;"Times New Roman,Normale"&amp;12Pagina &amp;P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3CFB8-CEF8-42E1-B343-C5BEA0209C2B}">
  <sheetPr>
    <tabColor rgb="FFFFFF00"/>
  </sheetPr>
  <dimension ref="B1:N86"/>
  <sheetViews>
    <sheetView zoomScale="68" zoomScaleNormal="68" workbookViewId="0">
      <pane xSplit="9" ySplit="2" topLeftCell="J3" activePane="bottomRight" state="frozen"/>
      <selection pane="topRight" activeCell="K1" sqref="K1"/>
      <selection pane="bottomLeft" activeCell="A7" sqref="A7"/>
      <selection pane="bottomRight" activeCell="R11" sqref="R11"/>
    </sheetView>
  </sheetViews>
  <sheetFormatPr defaultColWidth="11.5703125" defaultRowHeight="15.75" x14ac:dyDescent="0.2"/>
  <cols>
    <col min="1" max="1" width="2.7109375" style="1" customWidth="1"/>
    <col min="2" max="2" width="6.140625" style="1" customWidth="1"/>
    <col min="3" max="3" width="35" style="1" customWidth="1"/>
    <col min="4" max="4" width="38.42578125" style="5" customWidth="1"/>
    <col min="5" max="5" width="5.7109375" style="5" hidden="1" customWidth="1"/>
    <col min="6" max="6" width="12.140625" style="5" hidden="1" customWidth="1"/>
    <col min="7" max="7" width="14.28515625" style="1" customWidth="1"/>
    <col min="8" max="8" width="8.7109375" style="16" hidden="1" customWidth="1"/>
    <col min="9" max="9" width="11.42578125" style="2" customWidth="1"/>
    <col min="10" max="10" width="12.5703125" style="3" hidden="1" customWidth="1"/>
    <col min="11" max="11" width="10.85546875" style="3" hidden="1" customWidth="1"/>
    <col min="12" max="12" width="13" style="11" customWidth="1"/>
    <col min="13" max="13" width="16.85546875" style="3" hidden="1" customWidth="1"/>
    <col min="14" max="14" width="11.28515625" style="3" customWidth="1"/>
    <col min="15" max="16384" width="11.5703125" style="1"/>
  </cols>
  <sheetData>
    <row r="1" spans="2:14" ht="101.25" customHeight="1" x14ac:dyDescent="0.2">
      <c r="C1" s="20"/>
      <c r="D1" s="51" t="s">
        <v>305</v>
      </c>
      <c r="E1" s="51"/>
      <c r="F1" s="51"/>
      <c r="G1" s="51"/>
      <c r="H1" s="51"/>
      <c r="I1" s="51"/>
      <c r="J1" s="1"/>
      <c r="K1" s="1"/>
      <c r="L1" s="12"/>
      <c r="M1" s="1"/>
      <c r="N1" s="1"/>
    </row>
    <row r="2" spans="2:14" s="4" customFormat="1" ht="91.5" customHeight="1" x14ac:dyDescent="0.2">
      <c r="B2" s="15"/>
      <c r="C2" s="24" t="s">
        <v>14</v>
      </c>
      <c r="D2" s="26" t="s">
        <v>0</v>
      </c>
      <c r="E2" s="26" t="s">
        <v>15</v>
      </c>
      <c r="F2" s="25" t="s">
        <v>12</v>
      </c>
      <c r="G2" s="24" t="s">
        <v>11</v>
      </c>
      <c r="H2" s="27" t="s">
        <v>7</v>
      </c>
      <c r="I2" s="28" t="s">
        <v>1</v>
      </c>
      <c r="J2" s="29" t="s">
        <v>13</v>
      </c>
      <c r="K2" s="29"/>
      <c r="L2" s="35" t="s">
        <v>309</v>
      </c>
      <c r="M2" s="21" t="s">
        <v>6</v>
      </c>
      <c r="N2" s="30" t="s">
        <v>314</v>
      </c>
    </row>
    <row r="3" spans="2:14" s="22" customFormat="1" ht="24" customHeight="1" x14ac:dyDescent="0.2">
      <c r="B3" s="53" t="s">
        <v>308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</row>
    <row r="4" spans="2:14" s="59" customFormat="1" ht="22.5" customHeight="1" x14ac:dyDescent="0.2">
      <c r="B4" s="60">
        <v>1</v>
      </c>
      <c r="C4" s="64" t="s">
        <v>96</v>
      </c>
      <c r="D4" s="42" t="s">
        <v>19</v>
      </c>
      <c r="E4" s="31">
        <v>1</v>
      </c>
      <c r="F4" s="60" t="s">
        <v>178</v>
      </c>
      <c r="G4" s="60" t="s">
        <v>79</v>
      </c>
      <c r="H4" s="13"/>
      <c r="I4" s="61" t="s">
        <v>8</v>
      </c>
      <c r="J4" s="63"/>
      <c r="K4" s="63"/>
      <c r="L4" s="18">
        <v>5.07</v>
      </c>
      <c r="M4" s="106">
        <v>307</v>
      </c>
      <c r="N4" s="63"/>
    </row>
    <row r="5" spans="2:14" s="59" customFormat="1" ht="22.5" customHeight="1" x14ac:dyDescent="0.2">
      <c r="B5" s="60">
        <v>2</v>
      </c>
      <c r="C5" s="64" t="s">
        <v>99</v>
      </c>
      <c r="D5" s="42" t="s">
        <v>102</v>
      </c>
      <c r="E5" s="31">
        <v>1</v>
      </c>
      <c r="F5" s="60" t="s">
        <v>185</v>
      </c>
      <c r="G5" s="60" t="s">
        <v>84</v>
      </c>
      <c r="H5" s="13"/>
      <c r="I5" s="61" t="s">
        <v>8</v>
      </c>
      <c r="J5" s="63"/>
      <c r="K5" s="63"/>
      <c r="L5" s="18">
        <v>5.03</v>
      </c>
      <c r="M5" s="106">
        <v>303</v>
      </c>
      <c r="N5" s="63"/>
    </row>
    <row r="6" spans="2:14" s="59" customFormat="1" ht="22.5" customHeight="1" x14ac:dyDescent="0.2">
      <c r="B6" s="60">
        <v>3</v>
      </c>
      <c r="C6" s="64" t="s">
        <v>99</v>
      </c>
      <c r="D6" s="42" t="s">
        <v>112</v>
      </c>
      <c r="E6" s="31">
        <v>1</v>
      </c>
      <c r="F6" s="60" t="s">
        <v>202</v>
      </c>
      <c r="G6" s="37" t="s">
        <v>79</v>
      </c>
      <c r="H6" s="13"/>
      <c r="I6" s="61" t="s">
        <v>8</v>
      </c>
      <c r="J6" s="63"/>
      <c r="K6" s="63"/>
      <c r="L6" s="18">
        <v>4.5199999999999996</v>
      </c>
      <c r="M6" s="106">
        <v>291.99999999999994</v>
      </c>
      <c r="N6" s="63"/>
    </row>
    <row r="7" spans="2:14" s="5" customFormat="1" ht="22.5" customHeight="1" x14ac:dyDescent="0.2">
      <c r="B7" s="7">
        <v>4</v>
      </c>
      <c r="C7" s="8" t="s">
        <v>146</v>
      </c>
      <c r="D7" s="42" t="s">
        <v>302</v>
      </c>
      <c r="E7" s="31">
        <v>1</v>
      </c>
      <c r="F7" s="46">
        <v>1226535</v>
      </c>
      <c r="G7" s="17" t="s">
        <v>82</v>
      </c>
      <c r="H7" s="13"/>
      <c r="I7" s="10" t="s">
        <v>8</v>
      </c>
      <c r="J7" s="6"/>
      <c r="K7" s="6"/>
      <c r="L7" s="18">
        <v>4.08</v>
      </c>
      <c r="M7" s="19">
        <v>248</v>
      </c>
      <c r="N7" s="6"/>
    </row>
    <row r="8" spans="2:14" s="5" customFormat="1" ht="22.5" customHeight="1" x14ac:dyDescent="0.2">
      <c r="B8" s="7">
        <v>5</v>
      </c>
      <c r="C8" s="8" t="s">
        <v>99</v>
      </c>
      <c r="D8" s="42" t="s">
        <v>104</v>
      </c>
      <c r="E8" s="31">
        <v>1</v>
      </c>
      <c r="F8" s="7" t="s">
        <v>187</v>
      </c>
      <c r="G8" s="7" t="s">
        <v>84</v>
      </c>
      <c r="H8" s="13"/>
      <c r="I8" s="10" t="s">
        <v>8</v>
      </c>
      <c r="J8" s="6"/>
      <c r="K8" s="6"/>
      <c r="L8" s="18">
        <v>4.0599999999999996</v>
      </c>
      <c r="M8" s="19">
        <v>245.99999999999997</v>
      </c>
      <c r="N8" s="6"/>
    </row>
    <row r="9" spans="2:14" s="5" customFormat="1" ht="22.5" customHeight="1" x14ac:dyDescent="0.2">
      <c r="B9" s="7">
        <v>6</v>
      </c>
      <c r="C9" s="8" t="s">
        <v>99</v>
      </c>
      <c r="D9" s="42" t="s">
        <v>37</v>
      </c>
      <c r="E9" s="31">
        <v>1</v>
      </c>
      <c r="F9" s="7" t="s">
        <v>223</v>
      </c>
      <c r="G9" s="7" t="s">
        <v>82</v>
      </c>
      <c r="H9" s="13"/>
      <c r="I9" s="10" t="s">
        <v>8</v>
      </c>
      <c r="J9" s="6"/>
      <c r="K9" s="6"/>
      <c r="L9" s="18">
        <v>3.49</v>
      </c>
      <c r="M9" s="19">
        <v>229.00000000000003</v>
      </c>
      <c r="N9" s="6"/>
    </row>
    <row r="10" spans="2:14" s="5" customFormat="1" ht="22.5" customHeight="1" x14ac:dyDescent="0.2">
      <c r="B10" s="7">
        <v>7</v>
      </c>
      <c r="C10" s="8" t="s">
        <v>99</v>
      </c>
      <c r="D10" s="42" t="s">
        <v>117</v>
      </c>
      <c r="E10" s="31">
        <v>1</v>
      </c>
      <c r="F10" s="7" t="s">
        <v>206</v>
      </c>
      <c r="G10" s="7" t="s">
        <v>80</v>
      </c>
      <c r="H10" s="13"/>
      <c r="I10" s="10" t="s">
        <v>8</v>
      </c>
      <c r="J10" s="6"/>
      <c r="K10" s="6"/>
      <c r="L10" s="18">
        <v>3.43</v>
      </c>
      <c r="M10" s="19">
        <v>223</v>
      </c>
      <c r="N10" s="6"/>
    </row>
    <row r="11" spans="2:14" s="5" customFormat="1" ht="22.5" customHeight="1" x14ac:dyDescent="0.2">
      <c r="B11" s="7">
        <v>8</v>
      </c>
      <c r="C11" s="8" t="s">
        <v>99</v>
      </c>
      <c r="D11" s="42" t="s">
        <v>118</v>
      </c>
      <c r="E11" s="31">
        <v>1</v>
      </c>
      <c r="F11" s="7" t="s">
        <v>207</v>
      </c>
      <c r="G11" s="7" t="s">
        <v>79</v>
      </c>
      <c r="H11" s="13"/>
      <c r="I11" s="10" t="s">
        <v>8</v>
      </c>
      <c r="J11" s="6"/>
      <c r="K11" s="6"/>
      <c r="L11" s="18">
        <v>3.3</v>
      </c>
      <c r="M11" s="19">
        <v>209.99999999999997</v>
      </c>
      <c r="N11" s="6"/>
    </row>
    <row r="12" spans="2:14" s="5" customFormat="1" ht="22.5" customHeight="1" x14ac:dyDescent="0.2">
      <c r="B12" s="7">
        <v>9</v>
      </c>
      <c r="C12" s="8" t="s">
        <v>99</v>
      </c>
      <c r="D12" s="42" t="s">
        <v>113</v>
      </c>
      <c r="E12" s="31">
        <v>1</v>
      </c>
      <c r="F12" s="7" t="s">
        <v>203</v>
      </c>
      <c r="G12" s="37" t="s">
        <v>79</v>
      </c>
      <c r="H12" s="13"/>
      <c r="I12" s="10" t="s">
        <v>8</v>
      </c>
      <c r="J12" s="6"/>
      <c r="K12" s="6"/>
      <c r="L12" s="18">
        <v>3.29</v>
      </c>
      <c r="M12" s="19">
        <v>209</v>
      </c>
      <c r="N12" s="6"/>
    </row>
    <row r="13" spans="2:14" s="5" customFormat="1" ht="22.5" customHeight="1" x14ac:dyDescent="0.2">
      <c r="B13" s="7">
        <v>10</v>
      </c>
      <c r="C13" s="8" t="s">
        <v>99</v>
      </c>
      <c r="D13" s="42" t="s">
        <v>111</v>
      </c>
      <c r="E13" s="31">
        <v>1</v>
      </c>
      <c r="F13" s="7" t="s">
        <v>201</v>
      </c>
      <c r="G13" s="37" t="s">
        <v>80</v>
      </c>
      <c r="H13" s="13"/>
      <c r="I13" s="10" t="s">
        <v>8</v>
      </c>
      <c r="J13" s="6"/>
      <c r="K13" s="6"/>
      <c r="L13" s="18">
        <v>3.15</v>
      </c>
      <c r="M13" s="19">
        <v>195</v>
      </c>
      <c r="N13" s="6"/>
    </row>
    <row r="14" spans="2:14" s="5" customFormat="1" ht="22.5" customHeight="1" x14ac:dyDescent="0.2">
      <c r="B14" s="7">
        <v>11</v>
      </c>
      <c r="C14" s="8" t="s">
        <v>99</v>
      </c>
      <c r="D14" s="42" t="s">
        <v>136</v>
      </c>
      <c r="E14" s="31">
        <v>1</v>
      </c>
      <c r="F14" s="7" t="s">
        <v>240</v>
      </c>
      <c r="G14" s="7" t="s">
        <v>82</v>
      </c>
      <c r="H14" s="13"/>
      <c r="I14" s="10" t="s">
        <v>8</v>
      </c>
      <c r="J14" s="6"/>
      <c r="K14" s="6"/>
      <c r="L14" s="18">
        <v>3.12</v>
      </c>
      <c r="M14" s="19">
        <v>192</v>
      </c>
      <c r="N14" s="6"/>
    </row>
    <row r="15" spans="2:14" s="5" customFormat="1" ht="22.5" customHeight="1" x14ac:dyDescent="0.2">
      <c r="B15" s="7">
        <v>12</v>
      </c>
      <c r="C15" s="8" t="s">
        <v>99</v>
      </c>
      <c r="D15" s="42" t="s">
        <v>38</v>
      </c>
      <c r="E15" s="31">
        <v>1</v>
      </c>
      <c r="F15" s="7" t="s">
        <v>226</v>
      </c>
      <c r="G15" s="7" t="s">
        <v>80</v>
      </c>
      <c r="H15" s="13"/>
      <c r="I15" s="10" t="s">
        <v>8</v>
      </c>
      <c r="J15" s="6"/>
      <c r="K15" s="6"/>
      <c r="L15" s="18">
        <v>3.11</v>
      </c>
      <c r="M15" s="19">
        <v>191</v>
      </c>
      <c r="N15" s="6"/>
    </row>
    <row r="16" spans="2:14" s="5" customFormat="1" ht="22.5" customHeight="1" x14ac:dyDescent="0.2">
      <c r="B16" s="7">
        <v>13</v>
      </c>
      <c r="C16" s="8" t="s">
        <v>99</v>
      </c>
      <c r="D16" s="42" t="s">
        <v>138</v>
      </c>
      <c r="E16" s="31">
        <v>1</v>
      </c>
      <c r="F16" s="7" t="s">
        <v>249</v>
      </c>
      <c r="G16" s="7" t="s">
        <v>80</v>
      </c>
      <c r="H16" s="13"/>
      <c r="I16" s="10" t="s">
        <v>8</v>
      </c>
      <c r="J16" s="6"/>
      <c r="K16" s="6"/>
      <c r="L16" s="18">
        <v>3.11</v>
      </c>
      <c r="M16" s="19">
        <v>191</v>
      </c>
      <c r="N16" s="6"/>
    </row>
    <row r="17" spans="2:14" s="5" customFormat="1" ht="22.5" customHeight="1" x14ac:dyDescent="0.2">
      <c r="B17" s="7">
        <v>14</v>
      </c>
      <c r="C17" s="8" t="s">
        <v>99</v>
      </c>
      <c r="D17" s="42" t="s">
        <v>116</v>
      </c>
      <c r="E17" s="31">
        <v>1</v>
      </c>
      <c r="F17" s="7" t="s">
        <v>205</v>
      </c>
      <c r="G17" s="7" t="s">
        <v>80</v>
      </c>
      <c r="H17" s="13"/>
      <c r="I17" s="10" t="s">
        <v>8</v>
      </c>
      <c r="J17" s="6"/>
      <c r="K17" s="6"/>
      <c r="L17" s="18">
        <v>3.08</v>
      </c>
      <c r="M17" s="19">
        <v>188</v>
      </c>
      <c r="N17" s="6"/>
    </row>
    <row r="18" spans="2:14" s="5" customFormat="1" ht="22.5" customHeight="1" x14ac:dyDescent="0.2">
      <c r="B18" s="7">
        <v>15</v>
      </c>
      <c r="C18" s="8" t="s">
        <v>96</v>
      </c>
      <c r="D18" s="42" t="s">
        <v>20</v>
      </c>
      <c r="E18" s="31">
        <v>1</v>
      </c>
      <c r="F18" s="7" t="s">
        <v>180</v>
      </c>
      <c r="G18" s="7" t="s">
        <v>80</v>
      </c>
      <c r="H18" s="13"/>
      <c r="I18" s="10" t="s">
        <v>8</v>
      </c>
      <c r="J18" s="6"/>
      <c r="K18" s="6"/>
      <c r="L18" s="18">
        <v>2.4900000000000002</v>
      </c>
      <c r="M18" s="19">
        <v>169.00000000000003</v>
      </c>
      <c r="N18" s="6"/>
    </row>
    <row r="19" spans="2:14" s="5" customFormat="1" ht="22.5" customHeight="1" x14ac:dyDescent="0.2">
      <c r="B19" s="7">
        <v>16</v>
      </c>
      <c r="C19" s="8" t="s">
        <v>99</v>
      </c>
      <c r="D19" s="42" t="s">
        <v>34</v>
      </c>
      <c r="E19" s="31">
        <v>1</v>
      </c>
      <c r="F19" s="7" t="s">
        <v>220</v>
      </c>
      <c r="G19" s="7" t="s">
        <v>79</v>
      </c>
      <c r="H19" s="13"/>
      <c r="I19" s="10" t="s">
        <v>8</v>
      </c>
      <c r="J19" s="6"/>
      <c r="K19" s="6"/>
      <c r="L19" s="18">
        <v>2.4500000000000002</v>
      </c>
      <c r="M19" s="19">
        <v>165</v>
      </c>
      <c r="N19" s="6"/>
    </row>
    <row r="20" spans="2:14" s="5" customFormat="1" ht="22.5" customHeight="1" x14ac:dyDescent="0.2">
      <c r="B20" s="7">
        <v>17</v>
      </c>
      <c r="C20" s="8" t="s">
        <v>146</v>
      </c>
      <c r="D20" s="42" t="s">
        <v>158</v>
      </c>
      <c r="E20" s="31">
        <v>1</v>
      </c>
      <c r="F20" s="7" t="s">
        <v>287</v>
      </c>
      <c r="G20" s="7" t="s">
        <v>84</v>
      </c>
      <c r="H20" s="13"/>
      <c r="I20" s="10" t="s">
        <v>8</v>
      </c>
      <c r="J20" s="6"/>
      <c r="K20" s="6"/>
      <c r="L20" s="18">
        <v>2.42</v>
      </c>
      <c r="M20" s="19">
        <v>162</v>
      </c>
      <c r="N20" s="6"/>
    </row>
    <row r="21" spans="2:14" s="5" customFormat="1" ht="22.5" customHeight="1" x14ac:dyDescent="0.2">
      <c r="B21" s="7">
        <v>18</v>
      </c>
      <c r="C21" s="8" t="s">
        <v>96</v>
      </c>
      <c r="D21" s="42" t="s">
        <v>21</v>
      </c>
      <c r="E21" s="31">
        <v>1</v>
      </c>
      <c r="F21" s="7" t="s">
        <v>181</v>
      </c>
      <c r="G21" s="7" t="s">
        <v>79</v>
      </c>
      <c r="H21" s="13"/>
      <c r="I21" s="10" t="s">
        <v>8</v>
      </c>
      <c r="J21" s="6"/>
      <c r="K21" s="6"/>
      <c r="L21" s="18">
        <v>2.35</v>
      </c>
      <c r="M21" s="19">
        <v>155</v>
      </c>
      <c r="N21" s="6"/>
    </row>
    <row r="22" spans="2:14" s="5" customFormat="1" ht="22.5" customHeight="1" x14ac:dyDescent="0.2">
      <c r="B22" s="55" t="s">
        <v>307</v>
      </c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</row>
    <row r="23" spans="2:14" s="59" customFormat="1" ht="22.5" customHeight="1" x14ac:dyDescent="0.2">
      <c r="B23" s="60">
        <v>1</v>
      </c>
      <c r="C23" s="64" t="s">
        <v>99</v>
      </c>
      <c r="D23" s="42" t="s">
        <v>53</v>
      </c>
      <c r="E23" s="31">
        <v>1</v>
      </c>
      <c r="F23" s="60" t="s">
        <v>246</v>
      </c>
      <c r="G23" s="60" t="s">
        <v>83</v>
      </c>
      <c r="H23" s="13"/>
      <c r="I23" s="61" t="s">
        <v>9</v>
      </c>
      <c r="J23" s="63"/>
      <c r="K23" s="63"/>
      <c r="L23" s="18">
        <v>5.57</v>
      </c>
      <c r="M23" s="106">
        <v>357</v>
      </c>
      <c r="N23" s="63"/>
    </row>
    <row r="24" spans="2:14" s="59" customFormat="1" ht="22.5" customHeight="1" x14ac:dyDescent="0.2">
      <c r="B24" s="60">
        <v>2</v>
      </c>
      <c r="C24" s="64" t="s">
        <v>99</v>
      </c>
      <c r="D24" s="42" t="s">
        <v>87</v>
      </c>
      <c r="E24" s="31">
        <v>1</v>
      </c>
      <c r="F24" s="60" t="s">
        <v>209</v>
      </c>
      <c r="G24" s="60" t="s">
        <v>78</v>
      </c>
      <c r="H24" s="13"/>
      <c r="I24" s="61" t="s">
        <v>9</v>
      </c>
      <c r="J24" s="63"/>
      <c r="K24" s="63"/>
      <c r="L24" s="18">
        <v>5.56</v>
      </c>
      <c r="M24" s="106">
        <v>355.99999999999994</v>
      </c>
      <c r="N24" s="63"/>
    </row>
    <row r="25" spans="2:14" s="59" customFormat="1" ht="22.5" customHeight="1" x14ac:dyDescent="0.2">
      <c r="B25" s="60">
        <v>3</v>
      </c>
      <c r="C25" s="64" t="s">
        <v>99</v>
      </c>
      <c r="D25" s="42" t="s">
        <v>137</v>
      </c>
      <c r="E25" s="31">
        <v>1</v>
      </c>
      <c r="F25" s="60" t="s">
        <v>248</v>
      </c>
      <c r="G25" s="60" t="s">
        <v>81</v>
      </c>
      <c r="H25" s="13"/>
      <c r="I25" s="61" t="s">
        <v>9</v>
      </c>
      <c r="J25" s="63"/>
      <c r="K25" s="63"/>
      <c r="L25" s="18">
        <v>5.33</v>
      </c>
      <c r="M25" s="106">
        <v>333</v>
      </c>
      <c r="N25" s="63"/>
    </row>
    <row r="26" spans="2:14" s="5" customFormat="1" ht="22.5" customHeight="1" x14ac:dyDescent="0.2">
      <c r="B26" s="7">
        <v>4</v>
      </c>
      <c r="C26" s="8" t="s">
        <v>88</v>
      </c>
      <c r="D26" s="42" t="s">
        <v>93</v>
      </c>
      <c r="E26" s="31">
        <v>1</v>
      </c>
      <c r="F26" s="7" t="s">
        <v>175</v>
      </c>
      <c r="G26" s="7" t="s">
        <v>85</v>
      </c>
      <c r="H26" s="13"/>
      <c r="I26" s="10" t="s">
        <v>9</v>
      </c>
      <c r="J26" s="6"/>
      <c r="K26" s="6"/>
      <c r="L26" s="18">
        <v>5.34</v>
      </c>
      <c r="M26" s="19">
        <v>334</v>
      </c>
      <c r="N26" s="6"/>
    </row>
    <row r="27" spans="2:14" s="5" customFormat="1" ht="22.5" customHeight="1" x14ac:dyDescent="0.2">
      <c r="B27" s="7">
        <v>5</v>
      </c>
      <c r="C27" s="8" t="s">
        <v>99</v>
      </c>
      <c r="D27" s="42" t="s">
        <v>100</v>
      </c>
      <c r="E27" s="31">
        <v>1</v>
      </c>
      <c r="F27" s="7" t="s">
        <v>183</v>
      </c>
      <c r="G27" s="7" t="s">
        <v>85</v>
      </c>
      <c r="H27" s="13"/>
      <c r="I27" s="10" t="s">
        <v>9</v>
      </c>
      <c r="J27" s="6"/>
      <c r="K27" s="6"/>
      <c r="L27" s="18">
        <v>5.32</v>
      </c>
      <c r="M27" s="19">
        <v>332</v>
      </c>
      <c r="N27" s="6"/>
    </row>
    <row r="28" spans="2:14" s="5" customFormat="1" ht="22.5" customHeight="1" x14ac:dyDescent="0.2">
      <c r="B28" s="7">
        <v>6</v>
      </c>
      <c r="C28" s="8" t="s">
        <v>99</v>
      </c>
      <c r="D28" s="42" t="s">
        <v>119</v>
      </c>
      <c r="E28" s="31">
        <v>1</v>
      </c>
      <c r="F28" s="7" t="s">
        <v>208</v>
      </c>
      <c r="G28" s="7" t="s">
        <v>86</v>
      </c>
      <c r="H28" s="13"/>
      <c r="I28" s="10" t="s">
        <v>9</v>
      </c>
      <c r="J28" s="6"/>
      <c r="K28" s="6"/>
      <c r="L28" s="18">
        <v>5.04</v>
      </c>
      <c r="M28" s="19">
        <v>304</v>
      </c>
      <c r="N28" s="6"/>
    </row>
    <row r="29" spans="2:14" s="5" customFormat="1" ht="22.5" customHeight="1" x14ac:dyDescent="0.2">
      <c r="B29" s="7">
        <v>7</v>
      </c>
      <c r="C29" s="8" t="s">
        <v>99</v>
      </c>
      <c r="D29" s="42" t="s">
        <v>115</v>
      </c>
      <c r="E29" s="31">
        <v>1</v>
      </c>
      <c r="F29" s="7" t="s">
        <v>204</v>
      </c>
      <c r="G29" s="7" t="s">
        <v>86</v>
      </c>
      <c r="H29" s="13"/>
      <c r="I29" s="10" t="s">
        <v>9</v>
      </c>
      <c r="J29" s="6"/>
      <c r="K29" s="6"/>
      <c r="L29" s="18">
        <v>5.01</v>
      </c>
      <c r="M29" s="19">
        <v>301</v>
      </c>
      <c r="N29" s="6"/>
    </row>
    <row r="30" spans="2:14" s="5" customFormat="1" ht="22.5" customHeight="1" x14ac:dyDescent="0.2">
      <c r="B30" s="7">
        <v>8</v>
      </c>
      <c r="C30" s="8" t="s">
        <v>99</v>
      </c>
      <c r="D30" s="42" t="s">
        <v>40</v>
      </c>
      <c r="E30" s="31">
        <v>1</v>
      </c>
      <c r="F30" s="7" t="s">
        <v>228</v>
      </c>
      <c r="G30" s="7" t="s">
        <v>86</v>
      </c>
      <c r="H30" s="13"/>
      <c r="I30" s="10" t="s">
        <v>9</v>
      </c>
      <c r="J30" s="6"/>
      <c r="K30" s="6"/>
      <c r="L30" s="18">
        <v>4.58</v>
      </c>
      <c r="M30" s="19">
        <v>298</v>
      </c>
      <c r="N30" s="6"/>
    </row>
    <row r="31" spans="2:14" s="5" customFormat="1" ht="22.5" customHeight="1" x14ac:dyDescent="0.2">
      <c r="B31" s="7">
        <v>9</v>
      </c>
      <c r="C31" s="8" t="s">
        <v>146</v>
      </c>
      <c r="D31" s="42" t="s">
        <v>74</v>
      </c>
      <c r="E31" s="31">
        <v>1</v>
      </c>
      <c r="F31" s="7" t="s">
        <v>276</v>
      </c>
      <c r="G31" s="7" t="s">
        <v>85</v>
      </c>
      <c r="H31" s="13"/>
      <c r="I31" s="10" t="s">
        <v>9</v>
      </c>
      <c r="J31" s="6"/>
      <c r="K31" s="6"/>
      <c r="L31" s="18">
        <v>4.5599999999999996</v>
      </c>
      <c r="M31" s="19">
        <v>295.99999999999994</v>
      </c>
      <c r="N31" s="6"/>
    </row>
    <row r="32" spans="2:14" s="5" customFormat="1" ht="22.5" customHeight="1" x14ac:dyDescent="0.2">
      <c r="B32" s="7">
        <v>10</v>
      </c>
      <c r="C32" s="8" t="s">
        <v>146</v>
      </c>
      <c r="D32" s="42" t="s">
        <v>160</v>
      </c>
      <c r="E32" s="31">
        <v>1</v>
      </c>
      <c r="F32" s="7" t="s">
        <v>289</v>
      </c>
      <c r="G32" s="7" t="s">
        <v>85</v>
      </c>
      <c r="H32" s="13"/>
      <c r="I32" s="10" t="s">
        <v>9</v>
      </c>
      <c r="J32" s="6"/>
      <c r="K32" s="6"/>
      <c r="L32" s="18">
        <v>4.5</v>
      </c>
      <c r="M32" s="19">
        <v>290</v>
      </c>
      <c r="N32" s="6"/>
    </row>
    <row r="33" spans="2:14" s="5" customFormat="1" ht="22.5" customHeight="1" x14ac:dyDescent="0.2">
      <c r="B33" s="7">
        <v>11</v>
      </c>
      <c r="C33" s="8" t="s">
        <v>99</v>
      </c>
      <c r="D33" s="42" t="s">
        <v>103</v>
      </c>
      <c r="E33" s="31">
        <v>1</v>
      </c>
      <c r="F33" s="7" t="s">
        <v>186</v>
      </c>
      <c r="G33" s="7" t="s">
        <v>83</v>
      </c>
      <c r="H33" s="13"/>
      <c r="I33" s="10" t="s">
        <v>9</v>
      </c>
      <c r="J33" s="6"/>
      <c r="K33" s="6"/>
      <c r="L33" s="18">
        <v>4.4800000000000004</v>
      </c>
      <c r="M33" s="19">
        <v>288.00000000000006</v>
      </c>
      <c r="N33" s="6"/>
    </row>
    <row r="34" spans="2:14" s="5" customFormat="1" ht="22.5" customHeight="1" x14ac:dyDescent="0.2">
      <c r="B34" s="7">
        <v>12</v>
      </c>
      <c r="C34" s="8" t="s">
        <v>146</v>
      </c>
      <c r="D34" s="42" t="s">
        <v>152</v>
      </c>
      <c r="E34" s="31">
        <v>1</v>
      </c>
      <c r="F34" s="7" t="s">
        <v>280</v>
      </c>
      <c r="G34" s="7" t="s">
        <v>85</v>
      </c>
      <c r="H34" s="13"/>
      <c r="I34" s="10" t="s">
        <v>9</v>
      </c>
      <c r="J34" s="6"/>
      <c r="K34" s="6"/>
      <c r="L34" s="18">
        <v>4.4400000000000004</v>
      </c>
      <c r="M34" s="19">
        <v>284.00000000000006</v>
      </c>
      <c r="N34" s="6"/>
    </row>
    <row r="35" spans="2:14" s="5" customFormat="1" ht="22.5" customHeight="1" x14ac:dyDescent="0.2">
      <c r="B35" s="7">
        <v>13</v>
      </c>
      <c r="C35" s="8" t="s">
        <v>146</v>
      </c>
      <c r="D35" s="42" t="s">
        <v>164</v>
      </c>
      <c r="E35" s="31">
        <v>1</v>
      </c>
      <c r="F35" s="7" t="s">
        <v>294</v>
      </c>
      <c r="G35" s="7" t="s">
        <v>85</v>
      </c>
      <c r="H35" s="13"/>
      <c r="I35" s="10" t="s">
        <v>9</v>
      </c>
      <c r="J35" s="6"/>
      <c r="K35" s="6"/>
      <c r="L35" s="18">
        <v>4.32</v>
      </c>
      <c r="M35" s="19">
        <v>272</v>
      </c>
      <c r="N35" s="6"/>
    </row>
    <row r="36" spans="2:14" s="5" customFormat="1" ht="22.5" customHeight="1" x14ac:dyDescent="0.2">
      <c r="B36" s="7">
        <v>14</v>
      </c>
      <c r="C36" s="8" t="s">
        <v>99</v>
      </c>
      <c r="D36" s="42" t="s">
        <v>51</v>
      </c>
      <c r="E36" s="31">
        <v>1</v>
      </c>
      <c r="F36" s="7" t="s">
        <v>244</v>
      </c>
      <c r="G36" s="7" t="s">
        <v>83</v>
      </c>
      <c r="H36" s="13"/>
      <c r="I36" s="10" t="s">
        <v>9</v>
      </c>
      <c r="J36" s="6"/>
      <c r="K36" s="6"/>
      <c r="L36" s="18">
        <v>4.3</v>
      </c>
      <c r="M36" s="19">
        <v>270</v>
      </c>
      <c r="N36" s="6"/>
    </row>
    <row r="37" spans="2:14" s="5" customFormat="1" ht="22.5" customHeight="1" x14ac:dyDescent="0.2">
      <c r="B37" s="7">
        <v>15</v>
      </c>
      <c r="C37" s="36" t="s">
        <v>139</v>
      </c>
      <c r="D37" s="43" t="s">
        <v>54</v>
      </c>
      <c r="E37" s="31">
        <v>1</v>
      </c>
      <c r="F37" s="7">
        <v>1425252</v>
      </c>
      <c r="G37" s="37" t="s">
        <v>85</v>
      </c>
      <c r="H37" s="13"/>
      <c r="I37" s="10" t="s">
        <v>9</v>
      </c>
      <c r="J37" s="6"/>
      <c r="K37" s="6"/>
      <c r="L37" s="18">
        <v>4.3</v>
      </c>
      <c r="M37" s="19">
        <v>270</v>
      </c>
      <c r="N37" s="6"/>
    </row>
    <row r="38" spans="2:14" s="5" customFormat="1" ht="22.5" customHeight="1" x14ac:dyDescent="0.2">
      <c r="B38" s="7">
        <v>16</v>
      </c>
      <c r="C38" s="8" t="s">
        <v>99</v>
      </c>
      <c r="D38" s="42" t="s">
        <v>35</v>
      </c>
      <c r="E38" s="31">
        <v>1</v>
      </c>
      <c r="F38" s="7" t="s">
        <v>221</v>
      </c>
      <c r="G38" s="7" t="s">
        <v>83</v>
      </c>
      <c r="H38" s="13"/>
      <c r="I38" s="10" t="s">
        <v>9</v>
      </c>
      <c r="J38" s="6"/>
      <c r="K38" s="6"/>
      <c r="L38" s="18">
        <v>4.29</v>
      </c>
      <c r="M38" s="19">
        <v>269</v>
      </c>
      <c r="N38" s="6"/>
    </row>
    <row r="39" spans="2:14" s="5" customFormat="1" ht="22.5" customHeight="1" x14ac:dyDescent="0.2">
      <c r="B39" s="7">
        <v>17</v>
      </c>
      <c r="C39" s="8" t="s">
        <v>146</v>
      </c>
      <c r="D39" s="42" t="s">
        <v>154</v>
      </c>
      <c r="E39" s="31">
        <v>1</v>
      </c>
      <c r="F39" s="7" t="s">
        <v>282</v>
      </c>
      <c r="G39" s="7" t="s">
        <v>85</v>
      </c>
      <c r="H39" s="13"/>
      <c r="I39" s="10" t="s">
        <v>9</v>
      </c>
      <c r="J39" s="6"/>
      <c r="K39" s="6"/>
      <c r="L39" s="18">
        <v>4.29</v>
      </c>
      <c r="M39" s="19">
        <v>269</v>
      </c>
      <c r="N39" s="6"/>
    </row>
    <row r="40" spans="2:14" s="5" customFormat="1" ht="22.5" customHeight="1" x14ac:dyDescent="0.2">
      <c r="B40" s="7">
        <v>18</v>
      </c>
      <c r="C40" s="36" t="s">
        <v>135</v>
      </c>
      <c r="D40" s="43" t="s">
        <v>45</v>
      </c>
      <c r="E40" s="31">
        <v>1</v>
      </c>
      <c r="F40" s="39" t="s">
        <v>237</v>
      </c>
      <c r="G40" s="37" t="s">
        <v>83</v>
      </c>
      <c r="H40" s="13"/>
      <c r="I40" s="10" t="s">
        <v>9</v>
      </c>
      <c r="J40" s="6"/>
      <c r="K40" s="6"/>
      <c r="L40" s="18">
        <v>4.24</v>
      </c>
      <c r="M40" s="19">
        <v>264</v>
      </c>
      <c r="N40" s="6"/>
    </row>
    <row r="41" spans="2:14" s="5" customFormat="1" ht="22.5" customHeight="1" x14ac:dyDescent="0.2">
      <c r="B41" s="7">
        <v>19</v>
      </c>
      <c r="C41" s="8" t="s">
        <v>99</v>
      </c>
      <c r="D41" s="42" t="s">
        <v>55</v>
      </c>
      <c r="E41" s="31">
        <v>1</v>
      </c>
      <c r="F41" s="7" t="s">
        <v>250</v>
      </c>
      <c r="G41" s="7" t="s">
        <v>81</v>
      </c>
      <c r="H41" s="13"/>
      <c r="I41" s="10" t="s">
        <v>9</v>
      </c>
      <c r="J41" s="6"/>
      <c r="K41" s="6"/>
      <c r="L41" s="18">
        <v>4.24</v>
      </c>
      <c r="M41" s="19">
        <v>264</v>
      </c>
      <c r="N41" s="6"/>
    </row>
    <row r="42" spans="2:14" s="5" customFormat="1" ht="22.5" customHeight="1" x14ac:dyDescent="0.2">
      <c r="B42" s="7">
        <v>20</v>
      </c>
      <c r="C42" s="8" t="s">
        <v>99</v>
      </c>
      <c r="D42" s="42" t="s">
        <v>101</v>
      </c>
      <c r="E42" s="31">
        <v>1</v>
      </c>
      <c r="F42" s="7" t="s">
        <v>184</v>
      </c>
      <c r="G42" s="7" t="s">
        <v>86</v>
      </c>
      <c r="H42" s="13"/>
      <c r="I42" s="10" t="s">
        <v>9</v>
      </c>
      <c r="J42" s="6"/>
      <c r="K42" s="6"/>
      <c r="L42" s="18">
        <v>4.22</v>
      </c>
      <c r="M42" s="19">
        <v>262</v>
      </c>
      <c r="N42" s="6"/>
    </row>
    <row r="43" spans="2:14" s="5" customFormat="1" ht="22.5" customHeight="1" x14ac:dyDescent="0.2">
      <c r="B43" s="7">
        <v>21</v>
      </c>
      <c r="C43" s="8" t="s">
        <v>99</v>
      </c>
      <c r="D43" s="42" t="s">
        <v>300</v>
      </c>
      <c r="E43" s="31">
        <v>1</v>
      </c>
      <c r="F43" s="44" t="s">
        <v>299</v>
      </c>
      <c r="G43" s="7"/>
      <c r="H43" s="13"/>
      <c r="I43" s="10" t="s">
        <v>9</v>
      </c>
      <c r="J43" s="6"/>
      <c r="K43" s="6"/>
      <c r="L43" s="18">
        <v>4.1500000000000004</v>
      </c>
      <c r="M43" s="19">
        <v>255.00000000000003</v>
      </c>
      <c r="N43" s="6"/>
    </row>
    <row r="44" spans="2:14" s="5" customFormat="1" ht="22.5" customHeight="1" x14ac:dyDescent="0.2">
      <c r="B44" s="7">
        <v>22</v>
      </c>
      <c r="C44" s="8" t="s">
        <v>99</v>
      </c>
      <c r="D44" s="42" t="s">
        <v>56</v>
      </c>
      <c r="E44" s="31">
        <v>1</v>
      </c>
      <c r="F44" s="7" t="s">
        <v>252</v>
      </c>
      <c r="G44" s="7" t="s">
        <v>83</v>
      </c>
      <c r="H44" s="13"/>
      <c r="I44" s="10" t="s">
        <v>9</v>
      </c>
      <c r="J44" s="6"/>
      <c r="K44" s="6"/>
      <c r="L44" s="18">
        <v>4.1399999999999997</v>
      </c>
      <c r="M44" s="19">
        <v>253.99999999999997</v>
      </c>
      <c r="N44" s="6"/>
    </row>
    <row r="45" spans="2:14" s="5" customFormat="1" ht="22.5" customHeight="1" x14ac:dyDescent="0.2">
      <c r="B45" s="7">
        <v>23</v>
      </c>
      <c r="C45" s="8" t="s">
        <v>99</v>
      </c>
      <c r="D45" s="42" t="s">
        <v>61</v>
      </c>
      <c r="E45" s="31">
        <v>1</v>
      </c>
      <c r="F45" s="7" t="s">
        <v>257</v>
      </c>
      <c r="G45" s="7" t="s">
        <v>81</v>
      </c>
      <c r="H45" s="13"/>
      <c r="I45" s="10" t="s">
        <v>9</v>
      </c>
      <c r="J45" s="6"/>
      <c r="K45" s="6"/>
      <c r="L45" s="18">
        <v>4.13</v>
      </c>
      <c r="M45" s="19">
        <v>253</v>
      </c>
      <c r="N45" s="6"/>
    </row>
    <row r="46" spans="2:14" s="5" customFormat="1" ht="22.5" customHeight="1" x14ac:dyDescent="0.2">
      <c r="B46" s="7">
        <v>24</v>
      </c>
      <c r="C46" s="8" t="s">
        <v>146</v>
      </c>
      <c r="D46" s="42" t="s">
        <v>159</v>
      </c>
      <c r="E46" s="31">
        <v>1</v>
      </c>
      <c r="F46" s="7" t="s">
        <v>288</v>
      </c>
      <c r="G46" s="7" t="s">
        <v>85</v>
      </c>
      <c r="H46" s="13"/>
      <c r="I46" s="10" t="s">
        <v>9</v>
      </c>
      <c r="J46" s="6"/>
      <c r="K46" s="6"/>
      <c r="L46" s="18">
        <v>4.13</v>
      </c>
      <c r="M46" s="19">
        <v>253</v>
      </c>
      <c r="N46" s="6"/>
    </row>
    <row r="47" spans="2:14" s="5" customFormat="1" ht="22.5" customHeight="1" x14ac:dyDescent="0.2">
      <c r="B47" s="7">
        <v>25</v>
      </c>
      <c r="C47" s="8" t="s">
        <v>96</v>
      </c>
      <c r="D47" s="42" t="s">
        <v>97</v>
      </c>
      <c r="E47" s="31">
        <v>1</v>
      </c>
      <c r="F47" s="7" t="s">
        <v>179</v>
      </c>
      <c r="G47" s="7" t="s">
        <v>85</v>
      </c>
      <c r="H47" s="13"/>
      <c r="I47" s="10" t="s">
        <v>9</v>
      </c>
      <c r="J47" s="6"/>
      <c r="K47" s="6"/>
      <c r="L47" s="18">
        <v>4.1100000000000003</v>
      </c>
      <c r="M47" s="19">
        <v>251.00000000000003</v>
      </c>
      <c r="N47" s="6"/>
    </row>
    <row r="48" spans="2:14" s="5" customFormat="1" ht="22.5" customHeight="1" x14ac:dyDescent="0.2">
      <c r="B48" s="7">
        <v>26</v>
      </c>
      <c r="C48" s="8" t="s">
        <v>124</v>
      </c>
      <c r="D48" s="42" t="s">
        <v>140</v>
      </c>
      <c r="E48" s="31">
        <v>1</v>
      </c>
      <c r="F48" s="7" t="s">
        <v>251</v>
      </c>
      <c r="G48" s="7" t="s">
        <v>85</v>
      </c>
      <c r="H48" s="13"/>
      <c r="I48" s="10" t="s">
        <v>9</v>
      </c>
      <c r="J48" s="6"/>
      <c r="K48" s="6"/>
      <c r="L48" s="18">
        <v>4.0999999999999996</v>
      </c>
      <c r="M48" s="19">
        <v>249.99999999999997</v>
      </c>
      <c r="N48" s="6"/>
    </row>
    <row r="49" spans="2:14" s="5" customFormat="1" ht="22.5" customHeight="1" x14ac:dyDescent="0.2">
      <c r="B49" s="7">
        <v>27</v>
      </c>
      <c r="C49" s="8" t="s">
        <v>99</v>
      </c>
      <c r="D49" s="42" t="s">
        <v>134</v>
      </c>
      <c r="E49" s="31">
        <v>1</v>
      </c>
      <c r="F49" s="7" t="s">
        <v>236</v>
      </c>
      <c r="G49" s="7" t="s">
        <v>81</v>
      </c>
      <c r="H49" s="13"/>
      <c r="I49" s="10" t="s">
        <v>9</v>
      </c>
      <c r="J49" s="6"/>
      <c r="K49" s="6"/>
      <c r="L49" s="18">
        <v>4.09</v>
      </c>
      <c r="M49" s="19">
        <v>249</v>
      </c>
      <c r="N49" s="6"/>
    </row>
    <row r="50" spans="2:14" s="5" customFormat="1" ht="22.5" customHeight="1" x14ac:dyDescent="0.2">
      <c r="B50" s="7">
        <v>28</v>
      </c>
      <c r="C50" s="8" t="s">
        <v>99</v>
      </c>
      <c r="D50" s="42" t="s">
        <v>48</v>
      </c>
      <c r="E50" s="31">
        <v>1</v>
      </c>
      <c r="F50" s="7" t="s">
        <v>241</v>
      </c>
      <c r="G50" s="7" t="s">
        <v>86</v>
      </c>
      <c r="H50" s="13"/>
      <c r="I50" s="10" t="s">
        <v>9</v>
      </c>
      <c r="J50" s="6"/>
      <c r="K50" s="6"/>
      <c r="L50" s="18">
        <v>4.0599999999999996</v>
      </c>
      <c r="M50" s="19">
        <v>245.99999999999997</v>
      </c>
      <c r="N50" s="6"/>
    </row>
    <row r="51" spans="2:14" s="5" customFormat="1" ht="22.5" customHeight="1" x14ac:dyDescent="0.2">
      <c r="B51" s="7">
        <v>29</v>
      </c>
      <c r="C51" s="8" t="s">
        <v>99</v>
      </c>
      <c r="D51" s="42" t="s">
        <v>50</v>
      </c>
      <c r="E51" s="31">
        <v>1</v>
      </c>
      <c r="F51" s="7" t="s">
        <v>243</v>
      </c>
      <c r="G51" s="7" t="s">
        <v>78</v>
      </c>
      <c r="H51" s="13"/>
      <c r="I51" s="10" t="s">
        <v>9</v>
      </c>
      <c r="J51" s="6"/>
      <c r="K51" s="6"/>
      <c r="L51" s="18">
        <v>4.0599999999999996</v>
      </c>
      <c r="M51" s="19">
        <v>245.99999999999997</v>
      </c>
      <c r="N51" s="6"/>
    </row>
    <row r="52" spans="2:14" s="5" customFormat="1" ht="22.5" customHeight="1" x14ac:dyDescent="0.2">
      <c r="B52" s="7">
        <v>30</v>
      </c>
      <c r="C52" s="8" t="s">
        <v>99</v>
      </c>
      <c r="D52" s="42" t="s">
        <v>39</v>
      </c>
      <c r="E52" s="31">
        <v>1</v>
      </c>
      <c r="F52" s="7" t="s">
        <v>227</v>
      </c>
      <c r="G52" s="7" t="s">
        <v>82</v>
      </c>
      <c r="H52" s="13"/>
      <c r="I52" s="10" t="s">
        <v>9</v>
      </c>
      <c r="J52" s="6"/>
      <c r="K52" s="6"/>
      <c r="L52" s="18">
        <v>4.0199999999999996</v>
      </c>
      <c r="M52" s="19">
        <v>241.99999999999994</v>
      </c>
      <c r="N52" s="6"/>
    </row>
    <row r="53" spans="2:14" s="5" customFormat="1" ht="22.5" customHeight="1" x14ac:dyDescent="0.2">
      <c r="B53" s="7">
        <v>31</v>
      </c>
      <c r="C53" s="8" t="s">
        <v>146</v>
      </c>
      <c r="D53" s="42" t="s">
        <v>147</v>
      </c>
      <c r="E53" s="31">
        <v>1</v>
      </c>
      <c r="F53" s="7" t="s">
        <v>274</v>
      </c>
      <c r="G53" s="7" t="s">
        <v>85</v>
      </c>
      <c r="H53" s="13"/>
      <c r="I53" s="10" t="s">
        <v>9</v>
      </c>
      <c r="J53" s="6"/>
      <c r="K53" s="6"/>
      <c r="L53" s="18">
        <v>4.0199999999999996</v>
      </c>
      <c r="M53" s="19">
        <v>241.99999999999994</v>
      </c>
      <c r="N53" s="6"/>
    </row>
    <row r="54" spans="2:14" s="5" customFormat="1" ht="22.5" customHeight="1" x14ac:dyDescent="0.2">
      <c r="B54" s="7">
        <v>32</v>
      </c>
      <c r="C54" s="8" t="s">
        <v>99</v>
      </c>
      <c r="D54" s="42" t="s">
        <v>43</v>
      </c>
      <c r="E54" s="31">
        <v>1</v>
      </c>
      <c r="F54" s="7" t="s">
        <v>232</v>
      </c>
      <c r="G54" s="7" t="s">
        <v>83</v>
      </c>
      <c r="H54" s="13"/>
      <c r="I54" s="10" t="s">
        <v>9</v>
      </c>
      <c r="J54" s="6"/>
      <c r="K54" s="6"/>
      <c r="L54" s="18">
        <v>3.52</v>
      </c>
      <c r="M54" s="19">
        <v>232</v>
      </c>
      <c r="N54" s="6"/>
    </row>
    <row r="55" spans="2:14" s="5" customFormat="1" ht="22.5" customHeight="1" x14ac:dyDescent="0.2">
      <c r="B55" s="7">
        <v>33</v>
      </c>
      <c r="C55" s="8" t="s">
        <v>99</v>
      </c>
      <c r="D55" s="42" t="s">
        <v>57</v>
      </c>
      <c r="E55" s="31">
        <v>1</v>
      </c>
      <c r="F55" s="7" t="s">
        <v>253</v>
      </c>
      <c r="G55" s="7" t="s">
        <v>83</v>
      </c>
      <c r="H55" s="13"/>
      <c r="I55" s="10" t="s">
        <v>9</v>
      </c>
      <c r="J55" s="6"/>
      <c r="K55" s="6"/>
      <c r="L55" s="18">
        <v>3.51</v>
      </c>
      <c r="M55" s="19">
        <v>230.99999999999997</v>
      </c>
      <c r="N55" s="6"/>
    </row>
    <row r="56" spans="2:14" s="5" customFormat="1" ht="22.5" customHeight="1" x14ac:dyDescent="0.2">
      <c r="B56" s="7">
        <v>34</v>
      </c>
      <c r="C56" s="8" t="s">
        <v>99</v>
      </c>
      <c r="D56" s="42" t="s">
        <v>72</v>
      </c>
      <c r="E56" s="31">
        <v>1</v>
      </c>
      <c r="F56" s="7" t="s">
        <v>271</v>
      </c>
      <c r="G56" s="7" t="s">
        <v>81</v>
      </c>
      <c r="H56" s="13"/>
      <c r="I56" s="10" t="s">
        <v>9</v>
      </c>
      <c r="J56" s="6"/>
      <c r="K56" s="6"/>
      <c r="L56" s="18">
        <v>3.47</v>
      </c>
      <c r="M56" s="19">
        <v>227.00000000000003</v>
      </c>
      <c r="N56" s="6"/>
    </row>
    <row r="57" spans="2:14" s="5" customFormat="1" ht="22.5" customHeight="1" x14ac:dyDescent="0.2">
      <c r="B57" s="7">
        <v>35</v>
      </c>
      <c r="C57" s="8" t="s">
        <v>99</v>
      </c>
      <c r="D57" s="42" t="s">
        <v>122</v>
      </c>
      <c r="E57" s="31">
        <v>1</v>
      </c>
      <c r="F57" s="7" t="s">
        <v>211</v>
      </c>
      <c r="G57" s="7" t="s">
        <v>83</v>
      </c>
      <c r="H57" s="13"/>
      <c r="I57" s="10" t="s">
        <v>9</v>
      </c>
      <c r="J57" s="6"/>
      <c r="K57" s="6"/>
      <c r="L57" s="18">
        <v>3.45</v>
      </c>
      <c r="M57" s="19">
        <v>225</v>
      </c>
      <c r="N57" s="6"/>
    </row>
    <row r="58" spans="2:14" s="5" customFormat="1" ht="22.5" customHeight="1" x14ac:dyDescent="0.2">
      <c r="B58" s="7">
        <v>36</v>
      </c>
      <c r="C58" s="8" t="s">
        <v>99</v>
      </c>
      <c r="D58" s="42" t="s">
        <v>62</v>
      </c>
      <c r="E58" s="31">
        <v>1</v>
      </c>
      <c r="F58" s="7" t="s">
        <v>258</v>
      </c>
      <c r="G58" s="7" t="s">
        <v>81</v>
      </c>
      <c r="H58" s="13"/>
      <c r="I58" s="10" t="s">
        <v>9</v>
      </c>
      <c r="J58" s="6"/>
      <c r="K58" s="6"/>
      <c r="L58" s="18">
        <v>3.44</v>
      </c>
      <c r="M58" s="19">
        <v>224</v>
      </c>
      <c r="N58" s="6"/>
    </row>
    <row r="59" spans="2:14" s="5" customFormat="1" ht="22.5" customHeight="1" x14ac:dyDescent="0.2">
      <c r="B59" s="7">
        <v>37</v>
      </c>
      <c r="C59" s="8" t="s">
        <v>99</v>
      </c>
      <c r="D59" s="43" t="s">
        <v>125</v>
      </c>
      <c r="E59" s="31">
        <v>1</v>
      </c>
      <c r="F59" s="39" t="s">
        <v>215</v>
      </c>
      <c r="G59" s="37" t="s">
        <v>83</v>
      </c>
      <c r="H59" s="13"/>
      <c r="I59" s="10" t="s">
        <v>9</v>
      </c>
      <c r="J59" s="6"/>
      <c r="K59" s="6"/>
      <c r="L59" s="18">
        <v>3.4</v>
      </c>
      <c r="M59" s="19">
        <v>220</v>
      </c>
      <c r="N59" s="6"/>
    </row>
    <row r="60" spans="2:14" s="5" customFormat="1" ht="22.5" customHeight="1" x14ac:dyDescent="0.2">
      <c r="B60" s="7">
        <v>38</v>
      </c>
      <c r="C60" s="8" t="s">
        <v>99</v>
      </c>
      <c r="D60" s="42" t="s">
        <v>128</v>
      </c>
      <c r="E60" s="31">
        <v>1</v>
      </c>
      <c r="F60" s="7" t="s">
        <v>219</v>
      </c>
      <c r="G60" s="7" t="s">
        <v>81</v>
      </c>
      <c r="H60" s="13"/>
      <c r="I60" s="10" t="s">
        <v>9</v>
      </c>
      <c r="J60" s="6"/>
      <c r="K60" s="6"/>
      <c r="L60" s="18">
        <v>3.35</v>
      </c>
      <c r="M60" s="19">
        <v>215</v>
      </c>
      <c r="N60" s="6"/>
    </row>
    <row r="61" spans="2:14" s="5" customFormat="1" ht="22.5" customHeight="1" x14ac:dyDescent="0.2">
      <c r="B61" s="7">
        <v>39</v>
      </c>
      <c r="C61" s="8" t="s">
        <v>99</v>
      </c>
      <c r="D61" s="42" t="s">
        <v>132</v>
      </c>
      <c r="E61" s="31">
        <v>1</v>
      </c>
      <c r="F61" s="7" t="s">
        <v>233</v>
      </c>
      <c r="G61" s="7" t="s">
        <v>81</v>
      </c>
      <c r="H61" s="13"/>
      <c r="I61" s="10" t="s">
        <v>9</v>
      </c>
      <c r="J61" s="6"/>
      <c r="K61" s="6"/>
      <c r="L61" s="18">
        <v>3.35</v>
      </c>
      <c r="M61" s="19">
        <v>215</v>
      </c>
      <c r="N61" s="6"/>
    </row>
    <row r="62" spans="2:14" s="5" customFormat="1" ht="22.5" customHeight="1" x14ac:dyDescent="0.2">
      <c r="B62" s="7">
        <v>40</v>
      </c>
      <c r="C62" s="8" t="s">
        <v>99</v>
      </c>
      <c r="D62" s="42" t="s">
        <v>33</v>
      </c>
      <c r="E62" s="31">
        <v>1</v>
      </c>
      <c r="F62" s="7" t="s">
        <v>216</v>
      </c>
      <c r="G62" s="7" t="s">
        <v>86</v>
      </c>
      <c r="H62" s="13"/>
      <c r="I62" s="10" t="s">
        <v>9</v>
      </c>
      <c r="J62" s="6"/>
      <c r="K62" s="6"/>
      <c r="L62" s="18">
        <v>3.33</v>
      </c>
      <c r="M62" s="19">
        <v>213</v>
      </c>
      <c r="N62" s="6"/>
    </row>
    <row r="63" spans="2:14" s="5" customFormat="1" ht="22.5" customHeight="1" x14ac:dyDescent="0.2">
      <c r="B63" s="7">
        <v>41</v>
      </c>
      <c r="C63" s="8" t="s">
        <v>88</v>
      </c>
      <c r="D63" s="42" t="s">
        <v>95</v>
      </c>
      <c r="E63" s="31">
        <v>1</v>
      </c>
      <c r="F63" s="7" t="s">
        <v>177</v>
      </c>
      <c r="G63" s="7" t="s">
        <v>85</v>
      </c>
      <c r="H63" s="13"/>
      <c r="I63" s="10" t="s">
        <v>9</v>
      </c>
      <c r="J63" s="6"/>
      <c r="K63" s="6"/>
      <c r="L63" s="18">
        <v>3.23</v>
      </c>
      <c r="M63" s="19">
        <v>203</v>
      </c>
      <c r="N63" s="6"/>
    </row>
    <row r="64" spans="2:14" s="5" customFormat="1" ht="22.5" customHeight="1" x14ac:dyDescent="0.2">
      <c r="B64" s="7">
        <v>42</v>
      </c>
      <c r="C64" s="8" t="s">
        <v>99</v>
      </c>
      <c r="D64" s="42" t="s">
        <v>133</v>
      </c>
      <c r="E64" s="31">
        <v>1</v>
      </c>
      <c r="F64" s="7" t="s">
        <v>234</v>
      </c>
      <c r="G64" s="7" t="s">
        <v>81</v>
      </c>
      <c r="H64" s="13"/>
      <c r="I64" s="10" t="s">
        <v>9</v>
      </c>
      <c r="J64" s="6"/>
      <c r="K64" s="6"/>
      <c r="L64" s="18">
        <v>3.23</v>
      </c>
      <c r="M64" s="19">
        <v>203</v>
      </c>
      <c r="N64" s="6"/>
    </row>
    <row r="65" spans="2:14" s="5" customFormat="1" ht="22.5" customHeight="1" x14ac:dyDescent="0.2">
      <c r="B65" s="7">
        <v>43</v>
      </c>
      <c r="C65" s="8" t="s">
        <v>146</v>
      </c>
      <c r="D65" s="42" t="s">
        <v>153</v>
      </c>
      <c r="E65" s="31">
        <v>1</v>
      </c>
      <c r="F65" s="7" t="s">
        <v>281</v>
      </c>
      <c r="G65" s="7" t="s">
        <v>78</v>
      </c>
      <c r="H65" s="13"/>
      <c r="I65" s="10" t="s">
        <v>9</v>
      </c>
      <c r="J65" s="6"/>
      <c r="K65" s="6"/>
      <c r="L65" s="18">
        <v>3.21</v>
      </c>
      <c r="M65" s="19">
        <v>201</v>
      </c>
      <c r="N65" s="6"/>
    </row>
    <row r="66" spans="2:14" s="5" customFormat="1" ht="22.5" customHeight="1" x14ac:dyDescent="0.2">
      <c r="B66" s="7">
        <v>44</v>
      </c>
      <c r="C66" s="8" t="s">
        <v>99</v>
      </c>
      <c r="D66" s="42" t="s">
        <v>123</v>
      </c>
      <c r="E66" s="31">
        <v>1</v>
      </c>
      <c r="F66" s="7" t="s">
        <v>213</v>
      </c>
      <c r="G66" s="7" t="s">
        <v>83</v>
      </c>
      <c r="H66" s="13"/>
      <c r="I66" s="10" t="s">
        <v>9</v>
      </c>
      <c r="J66" s="6"/>
      <c r="K66" s="6"/>
      <c r="L66" s="18">
        <v>3.2</v>
      </c>
      <c r="M66" s="19">
        <v>200.00000000000003</v>
      </c>
      <c r="N66" s="6"/>
    </row>
    <row r="67" spans="2:14" s="5" customFormat="1" ht="22.5" customHeight="1" x14ac:dyDescent="0.2">
      <c r="B67" s="7">
        <v>45</v>
      </c>
      <c r="C67" s="8" t="s">
        <v>124</v>
      </c>
      <c r="D67" s="42" t="s">
        <v>31</v>
      </c>
      <c r="E67" s="31">
        <v>1</v>
      </c>
      <c r="F67" s="7" t="s">
        <v>214</v>
      </c>
      <c r="G67" s="7" t="s">
        <v>81</v>
      </c>
      <c r="H67" s="13"/>
      <c r="I67" s="10" t="s">
        <v>9</v>
      </c>
      <c r="J67" s="6"/>
      <c r="K67" s="6"/>
      <c r="L67" s="18">
        <v>3.15</v>
      </c>
      <c r="M67" s="19">
        <v>195</v>
      </c>
      <c r="N67" s="6"/>
    </row>
    <row r="68" spans="2:14" s="5" customFormat="1" ht="22.5" customHeight="1" x14ac:dyDescent="0.2">
      <c r="B68" s="7">
        <v>46</v>
      </c>
      <c r="C68" s="8" t="s">
        <v>99</v>
      </c>
      <c r="D68" s="42" t="s">
        <v>52</v>
      </c>
      <c r="E68" s="31">
        <v>1</v>
      </c>
      <c r="F68" s="7" t="s">
        <v>245</v>
      </c>
      <c r="G68" s="7" t="s">
        <v>81</v>
      </c>
      <c r="H68" s="13"/>
      <c r="I68" s="10" t="s">
        <v>9</v>
      </c>
      <c r="J68" s="6"/>
      <c r="K68" s="6"/>
      <c r="L68" s="18">
        <v>3.15</v>
      </c>
      <c r="M68" s="19">
        <v>195</v>
      </c>
      <c r="N68" s="6"/>
    </row>
    <row r="69" spans="2:14" s="5" customFormat="1" ht="22.5" customHeight="1" x14ac:dyDescent="0.2">
      <c r="B69" s="7">
        <v>47</v>
      </c>
      <c r="C69" s="8" t="s">
        <v>99</v>
      </c>
      <c r="D69" s="42" t="s">
        <v>143</v>
      </c>
      <c r="E69" s="31">
        <v>1</v>
      </c>
      <c r="F69" s="7" t="s">
        <v>266</v>
      </c>
      <c r="G69" s="7" t="s">
        <v>85</v>
      </c>
      <c r="H69" s="13"/>
      <c r="I69" s="10" t="s">
        <v>9</v>
      </c>
      <c r="J69" s="6"/>
      <c r="K69" s="6"/>
      <c r="L69" s="18">
        <v>3.15</v>
      </c>
      <c r="M69" s="19">
        <v>195</v>
      </c>
      <c r="N69" s="6"/>
    </row>
    <row r="70" spans="2:14" s="5" customFormat="1" ht="22.5" customHeight="1" x14ac:dyDescent="0.2">
      <c r="B70" s="7">
        <v>48</v>
      </c>
      <c r="C70" s="8" t="s">
        <v>99</v>
      </c>
      <c r="D70" s="42" t="s">
        <v>71</v>
      </c>
      <c r="E70" s="31">
        <v>1</v>
      </c>
      <c r="F70" s="7" t="s">
        <v>270</v>
      </c>
      <c r="G70" s="7" t="s">
        <v>83</v>
      </c>
      <c r="H70" s="13"/>
      <c r="I70" s="10" t="s">
        <v>9</v>
      </c>
      <c r="J70" s="6"/>
      <c r="K70" s="6"/>
      <c r="L70" s="18">
        <v>3.1</v>
      </c>
      <c r="M70" s="19">
        <v>190</v>
      </c>
      <c r="N70" s="6"/>
    </row>
    <row r="71" spans="2:14" s="5" customFormat="1" ht="22.5" customHeight="1" x14ac:dyDescent="0.2">
      <c r="B71" s="7">
        <v>49</v>
      </c>
      <c r="C71" s="8" t="s">
        <v>99</v>
      </c>
      <c r="D71" s="42" t="s">
        <v>69</v>
      </c>
      <c r="E71" s="31">
        <v>1</v>
      </c>
      <c r="F71" s="7" t="s">
        <v>267</v>
      </c>
      <c r="G71" s="7" t="s">
        <v>81</v>
      </c>
      <c r="H71" s="13"/>
      <c r="I71" s="10" t="s">
        <v>9</v>
      </c>
      <c r="J71" s="6"/>
      <c r="K71" s="6"/>
      <c r="L71" s="18">
        <v>3.08</v>
      </c>
      <c r="M71" s="19">
        <v>188</v>
      </c>
      <c r="N71" s="6"/>
    </row>
    <row r="72" spans="2:14" s="5" customFormat="1" ht="22.5" customHeight="1" x14ac:dyDescent="0.2">
      <c r="B72" s="7">
        <v>50</v>
      </c>
      <c r="C72" s="8" t="s">
        <v>99</v>
      </c>
      <c r="D72" s="42" t="s">
        <v>47</v>
      </c>
      <c r="E72" s="31">
        <v>1</v>
      </c>
      <c r="F72" s="7" t="s">
        <v>239</v>
      </c>
      <c r="G72" s="7" t="s">
        <v>81</v>
      </c>
      <c r="H72" s="13"/>
      <c r="I72" s="10" t="s">
        <v>9</v>
      </c>
      <c r="J72" s="6"/>
      <c r="K72" s="6"/>
      <c r="L72" s="18">
        <v>3.03</v>
      </c>
      <c r="M72" s="19">
        <v>182.99999999999997</v>
      </c>
      <c r="N72" s="6"/>
    </row>
    <row r="73" spans="2:14" s="5" customFormat="1" ht="22.5" customHeight="1" x14ac:dyDescent="0.2">
      <c r="B73" s="7">
        <v>51</v>
      </c>
      <c r="C73" s="8" t="s">
        <v>99</v>
      </c>
      <c r="D73" s="42" t="s">
        <v>60</v>
      </c>
      <c r="E73" s="31">
        <v>1</v>
      </c>
      <c r="F73" s="7" t="s">
        <v>256</v>
      </c>
      <c r="G73" s="7" t="s">
        <v>83</v>
      </c>
      <c r="H73" s="13"/>
      <c r="I73" s="10" t="s">
        <v>9</v>
      </c>
      <c r="J73" s="6"/>
      <c r="K73" s="6"/>
      <c r="L73" s="18">
        <v>3.02</v>
      </c>
      <c r="M73" s="19">
        <v>182</v>
      </c>
      <c r="N73" s="6"/>
    </row>
    <row r="74" spans="2:14" s="5" customFormat="1" ht="22.5" customHeight="1" x14ac:dyDescent="0.2">
      <c r="B74" s="7">
        <v>52</v>
      </c>
      <c r="C74" s="8" t="s">
        <v>146</v>
      </c>
      <c r="D74" s="42" t="s">
        <v>75</v>
      </c>
      <c r="E74" s="31">
        <v>1</v>
      </c>
      <c r="F74" s="7" t="s">
        <v>286</v>
      </c>
      <c r="G74" s="7" t="s">
        <v>85</v>
      </c>
      <c r="H74" s="13"/>
      <c r="I74" s="10" t="s">
        <v>9</v>
      </c>
      <c r="J74" s="6"/>
      <c r="K74" s="6"/>
      <c r="L74" s="18">
        <v>3.02</v>
      </c>
      <c r="M74" s="19">
        <v>182</v>
      </c>
      <c r="N74" s="6"/>
    </row>
    <row r="75" spans="2:14" s="5" customFormat="1" ht="22.5" customHeight="1" x14ac:dyDescent="0.2">
      <c r="B75" s="7">
        <v>53</v>
      </c>
      <c r="C75" s="8" t="s">
        <v>146</v>
      </c>
      <c r="D75" s="42" t="s">
        <v>157</v>
      </c>
      <c r="E75" s="31">
        <v>1</v>
      </c>
      <c r="F75" s="7" t="s">
        <v>285</v>
      </c>
      <c r="G75" s="7" t="s">
        <v>85</v>
      </c>
      <c r="H75" s="13"/>
      <c r="I75" s="10" t="s">
        <v>9</v>
      </c>
      <c r="J75" s="6"/>
      <c r="K75" s="6"/>
      <c r="L75" s="18">
        <v>2.5499999999999998</v>
      </c>
      <c r="M75" s="19">
        <v>175</v>
      </c>
      <c r="N75" s="6"/>
    </row>
    <row r="76" spans="2:14" s="5" customFormat="1" ht="22.5" customHeight="1" x14ac:dyDescent="0.2">
      <c r="B76" s="7">
        <v>54</v>
      </c>
      <c r="C76" s="8" t="s">
        <v>99</v>
      </c>
      <c r="D76" s="42" t="s">
        <v>130</v>
      </c>
      <c r="E76" s="31">
        <v>1</v>
      </c>
      <c r="F76" s="7" t="s">
        <v>225</v>
      </c>
      <c r="G76" s="7" t="s">
        <v>81</v>
      </c>
      <c r="H76" s="13"/>
      <c r="I76" s="10" t="s">
        <v>9</v>
      </c>
      <c r="J76" s="6"/>
      <c r="K76" s="6"/>
      <c r="L76" s="18">
        <v>2.4700000000000002</v>
      </c>
      <c r="M76" s="19">
        <v>167.00000000000003</v>
      </c>
      <c r="N76" s="6"/>
    </row>
    <row r="77" spans="2:14" s="5" customFormat="1" ht="22.5" customHeight="1" x14ac:dyDescent="0.2">
      <c r="B77" s="7">
        <v>55</v>
      </c>
      <c r="C77" s="36" t="s">
        <v>99</v>
      </c>
      <c r="D77" s="43" t="s">
        <v>306</v>
      </c>
      <c r="E77" s="31">
        <v>1</v>
      </c>
      <c r="F77" s="38" t="s">
        <v>247</v>
      </c>
      <c r="G77" s="37" t="s">
        <v>86</v>
      </c>
      <c r="H77" s="13"/>
      <c r="I77" s="10" t="s">
        <v>9</v>
      </c>
      <c r="J77" s="6"/>
      <c r="K77" s="6"/>
      <c r="L77" s="18">
        <v>2.44</v>
      </c>
      <c r="M77" s="19">
        <v>164</v>
      </c>
      <c r="N77" s="6"/>
    </row>
    <row r="78" spans="2:14" s="5" customFormat="1" ht="22.5" customHeight="1" x14ac:dyDescent="0.2">
      <c r="B78" s="7">
        <v>56</v>
      </c>
      <c r="C78" s="8" t="s">
        <v>146</v>
      </c>
      <c r="D78" s="42" t="s">
        <v>151</v>
      </c>
      <c r="E78" s="31">
        <v>1</v>
      </c>
      <c r="F78" s="7" t="s">
        <v>279</v>
      </c>
      <c r="G78" s="7" t="s">
        <v>85</v>
      </c>
      <c r="H78" s="13"/>
      <c r="I78" s="10" t="s">
        <v>9</v>
      </c>
      <c r="J78" s="6"/>
      <c r="K78" s="6"/>
      <c r="L78" s="18">
        <v>2.34</v>
      </c>
      <c r="M78" s="19">
        <v>154</v>
      </c>
      <c r="N78" s="6"/>
    </row>
    <row r="79" spans="2:14" s="5" customFormat="1" ht="22.5" customHeight="1" x14ac:dyDescent="0.2">
      <c r="B79" s="7">
        <v>57</v>
      </c>
      <c r="C79" s="8" t="s">
        <v>99</v>
      </c>
      <c r="D79" s="42" t="s">
        <v>41</v>
      </c>
      <c r="E79" s="31">
        <v>1</v>
      </c>
      <c r="F79" s="7" t="s">
        <v>229</v>
      </c>
      <c r="G79" s="7" t="s">
        <v>86</v>
      </c>
      <c r="H79" s="13"/>
      <c r="I79" s="10" t="s">
        <v>9</v>
      </c>
      <c r="J79" s="6"/>
      <c r="K79" s="6"/>
      <c r="L79" s="18">
        <v>2.33</v>
      </c>
      <c r="M79" s="19">
        <v>153</v>
      </c>
      <c r="N79" s="6"/>
    </row>
    <row r="80" spans="2:14" s="5" customFormat="1" ht="22.5" customHeight="1" x14ac:dyDescent="0.2">
      <c r="B80" s="7">
        <v>58</v>
      </c>
      <c r="C80" s="8" t="s">
        <v>146</v>
      </c>
      <c r="D80" s="42" t="s">
        <v>76</v>
      </c>
      <c r="E80" s="31">
        <v>1</v>
      </c>
      <c r="F80" s="7" t="s">
        <v>293</v>
      </c>
      <c r="G80" s="7" t="s">
        <v>78</v>
      </c>
      <c r="H80" s="13"/>
      <c r="I80" s="10" t="s">
        <v>9</v>
      </c>
      <c r="J80" s="6"/>
      <c r="K80" s="6"/>
      <c r="L80" s="18">
        <v>2.27</v>
      </c>
      <c r="M80" s="19">
        <v>147</v>
      </c>
      <c r="N80" s="6"/>
    </row>
    <row r="81" spans="2:14" s="5" customFormat="1" ht="22.5" customHeight="1" x14ac:dyDescent="0.2">
      <c r="B81" s="7">
        <v>59</v>
      </c>
      <c r="C81" s="8" t="s">
        <v>99</v>
      </c>
      <c r="D81" s="43" t="s">
        <v>114</v>
      </c>
      <c r="E81" s="31">
        <v>1</v>
      </c>
      <c r="F81" s="7">
        <v>1522029</v>
      </c>
      <c r="G81" s="37" t="s">
        <v>81</v>
      </c>
      <c r="H81" s="13"/>
      <c r="I81" s="10" t="s">
        <v>9</v>
      </c>
      <c r="J81" s="6"/>
      <c r="K81" s="6"/>
      <c r="L81" s="18">
        <v>2.2000000000000002</v>
      </c>
      <c r="M81" s="19">
        <v>140.00000000000003</v>
      </c>
      <c r="N81" s="6"/>
    </row>
    <row r="82" spans="2:14" s="5" customFormat="1" ht="22.5" customHeight="1" x14ac:dyDescent="0.2">
      <c r="B82" s="7">
        <v>60</v>
      </c>
      <c r="C82" s="8" t="s">
        <v>99</v>
      </c>
      <c r="D82" s="42" t="s">
        <v>59</v>
      </c>
      <c r="E82" s="31">
        <v>1</v>
      </c>
      <c r="F82" s="7" t="s">
        <v>255</v>
      </c>
      <c r="G82" s="7" t="s">
        <v>83</v>
      </c>
      <c r="H82" s="13"/>
      <c r="I82" s="10" t="s">
        <v>9</v>
      </c>
      <c r="J82" s="6"/>
      <c r="K82" s="6"/>
      <c r="L82" s="18">
        <v>2.13</v>
      </c>
      <c r="M82" s="19">
        <v>133</v>
      </c>
      <c r="N82" s="6"/>
    </row>
    <row r="83" spans="2:14" s="5" customFormat="1" ht="22.5" customHeight="1" x14ac:dyDescent="0.2">
      <c r="B83" s="7">
        <v>61</v>
      </c>
      <c r="C83" s="8" t="s">
        <v>99</v>
      </c>
      <c r="D83" s="42" t="s">
        <v>30</v>
      </c>
      <c r="E83" s="31">
        <v>1</v>
      </c>
      <c r="F83" s="7" t="s">
        <v>212</v>
      </c>
      <c r="G83" s="7" t="s">
        <v>83</v>
      </c>
      <c r="H83" s="13"/>
      <c r="I83" s="10" t="s">
        <v>9</v>
      </c>
      <c r="J83" s="6"/>
      <c r="K83" s="6"/>
      <c r="L83" s="18">
        <v>2.04</v>
      </c>
      <c r="M83" s="19">
        <v>124</v>
      </c>
      <c r="N83" s="6"/>
    </row>
    <row r="84" spans="2:14" s="5" customFormat="1" ht="22.5" customHeight="1" x14ac:dyDescent="0.2">
      <c r="B84" s="7">
        <v>62</v>
      </c>
      <c r="C84" s="8" t="s">
        <v>99</v>
      </c>
      <c r="D84" s="42" t="s">
        <v>144</v>
      </c>
      <c r="E84" s="31">
        <v>1</v>
      </c>
      <c r="F84" s="7" t="s">
        <v>268</v>
      </c>
      <c r="G84" s="7" t="s">
        <v>83</v>
      </c>
      <c r="H84" s="13"/>
      <c r="I84" s="10" t="s">
        <v>9</v>
      </c>
      <c r="J84" s="6"/>
      <c r="K84" s="6"/>
      <c r="L84" s="18">
        <v>1.52</v>
      </c>
      <c r="M84" s="19">
        <v>112</v>
      </c>
      <c r="N84" s="6"/>
    </row>
    <row r="85" spans="2:14" s="5" customFormat="1" ht="22.5" customHeight="1" x14ac:dyDescent="0.2">
      <c r="B85" s="7">
        <v>63</v>
      </c>
      <c r="C85" s="8" t="s">
        <v>99</v>
      </c>
      <c r="D85" s="42" t="s">
        <v>126</v>
      </c>
      <c r="E85" s="31">
        <v>1</v>
      </c>
      <c r="F85" s="7" t="s">
        <v>217</v>
      </c>
      <c r="G85" s="7" t="s">
        <v>83</v>
      </c>
      <c r="H85" s="13"/>
      <c r="I85" s="10" t="s">
        <v>9</v>
      </c>
      <c r="J85" s="6"/>
      <c r="K85" s="6"/>
      <c r="L85" s="18">
        <v>1.47</v>
      </c>
      <c r="M85" s="19">
        <v>107</v>
      </c>
      <c r="N85" s="6"/>
    </row>
    <row r="86" spans="2:14" s="5" customFormat="1" ht="22.5" customHeight="1" x14ac:dyDescent="0.2">
      <c r="B86" s="7">
        <v>64</v>
      </c>
      <c r="C86" s="8" t="s">
        <v>146</v>
      </c>
      <c r="D86" s="42" t="s">
        <v>161</v>
      </c>
      <c r="E86" s="31">
        <v>1</v>
      </c>
      <c r="F86" s="7" t="s">
        <v>290</v>
      </c>
      <c r="G86" s="7" t="s">
        <v>85</v>
      </c>
      <c r="H86" s="13"/>
      <c r="I86" s="10" t="s">
        <v>9</v>
      </c>
      <c r="J86" s="6"/>
      <c r="K86" s="6"/>
      <c r="L86" s="18">
        <v>1.46</v>
      </c>
      <c r="M86" s="19">
        <v>106</v>
      </c>
      <c r="N86" s="6"/>
    </row>
  </sheetData>
  <sheetProtection selectLockedCells="1" selectUnlockedCells="1"/>
  <sortState xmlns:xlrd2="http://schemas.microsoft.com/office/spreadsheetml/2017/richdata2" ref="C25:N26">
    <sortCondition ref="I25:I26"/>
  </sortState>
  <mergeCells count="3">
    <mergeCell ref="B22:N22"/>
    <mergeCell ref="B3:N3"/>
    <mergeCell ref="D1:I1"/>
  </mergeCells>
  <conditionalFormatting sqref="I4:I21 I1:I2">
    <cfRule type="cellIs" dxfId="5" priority="29" operator="equal">
      <formula>"F"</formula>
    </cfRule>
  </conditionalFormatting>
  <conditionalFormatting sqref="I23:I1048576">
    <cfRule type="cellIs" dxfId="4" priority="6" operator="equal">
      <formula>"F"</formula>
    </cfRule>
  </conditionalFormatting>
  <conditionalFormatting sqref="N4:N21">
    <cfRule type="cellIs" dxfId="3" priority="34" operator="greaterThan">
      <formula>0.5</formula>
    </cfRule>
    <cfRule type="containsText" dxfId="2" priority="35" stopIfTrue="1" operator="containsText" text="X">
      <formula>NOT(ISERROR(SEARCH("X",N4)))</formula>
    </cfRule>
  </conditionalFormatting>
  <conditionalFormatting sqref="N23:N86">
    <cfRule type="cellIs" dxfId="1" priority="9" operator="greaterThan">
      <formula>0.5</formula>
    </cfRule>
    <cfRule type="containsText" dxfId="0" priority="10" stopIfTrue="1" operator="containsText" text="X">
      <formula>NOT(ISERROR(SEARCH("X",N23)))</formula>
    </cfRule>
  </conditionalFormatting>
  <printOptions gridLines="1"/>
  <pageMargins left="0.15748031496062992" right="0.19685039370078741" top="0.78740157480314965" bottom="0.94488188976377963" header="0.51181102362204722" footer="0.78740157480314965"/>
  <pageSetup paperSize="9" scale="160" orientation="landscape" useFirstPageNumber="1" horizontalDpi="4294967293" verticalDpi="300" r:id="rId1"/>
  <headerFooter alignWithMargins="0">
    <oddFooter>&amp;C&amp;"Times New Roman,Normale"&amp;12Pagina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DINAMICA</vt:lpstr>
      <vt:lpstr>STATICA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Cajani Mauro</dc:creator>
  <cp:lastModifiedBy>Anna Cobau</cp:lastModifiedBy>
  <cp:lastPrinted>2024-04-21T18:25:07Z</cp:lastPrinted>
  <dcterms:created xsi:type="dcterms:W3CDTF">2011-02-26T17:52:39Z</dcterms:created>
  <dcterms:modified xsi:type="dcterms:W3CDTF">2024-04-22T06:46:24Z</dcterms:modified>
</cp:coreProperties>
</file>