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30" windowWidth="20115" windowHeight="7755" activeTab="1"/>
  </bookViews>
  <sheets>
    <sheet name="Squadre terza tappa" sheetId="3" r:id="rId1"/>
    <sheet name="ORARIO GENERALE" sheetId="1" r:id="rId2"/>
    <sheet name="SEQUENZA PARTITE PER CAMPO" sheetId="2" r:id="rId3"/>
    <sheet name="SEQUENZA PARTITE PER arbitri" sheetId="4" r:id="rId4"/>
    <sheet name="Tabellone con orari" sheetId="5" r:id="rId5"/>
  </sheets>
  <externalReferences>
    <externalReference r:id="rId6"/>
  </externalReferences>
  <calcPr calcId="145621"/>
</workbook>
</file>

<file path=xl/calcChain.xml><?xml version="1.0" encoding="utf-8"?>
<calcChain xmlns="http://schemas.openxmlformats.org/spreadsheetml/2006/main">
  <c r="H16" i="3" l="1"/>
  <c r="H23" i="3" s="1"/>
  <c r="D16" i="3"/>
  <c r="H21" i="3" s="1"/>
  <c r="H15" i="3"/>
  <c r="H22" i="3" s="1"/>
  <c r="D15" i="3"/>
  <c r="H20" i="3" s="1"/>
  <c r="H14" i="3"/>
  <c r="D27" i="3" s="1"/>
  <c r="D14" i="3"/>
  <c r="D23" i="3" s="1"/>
  <c r="H13" i="3"/>
  <c r="D26" i="3" s="1"/>
  <c r="D13" i="3"/>
  <c r="D22" i="3" s="1"/>
  <c r="H12" i="3"/>
  <c r="D25" i="3" s="1"/>
  <c r="D12" i="3"/>
  <c r="D21" i="3" s="1"/>
  <c r="H11" i="3"/>
  <c r="D24" i="3" s="1"/>
  <c r="D11" i="3"/>
  <c r="D20" i="3" s="1"/>
  <c r="F7" i="3"/>
  <c r="B7" i="3"/>
  <c r="E32" i="1"/>
  <c r="D32" i="1"/>
  <c r="E31" i="1"/>
  <c r="D31" i="1"/>
  <c r="E30" i="1"/>
  <c r="D30" i="1"/>
  <c r="E29" i="1"/>
  <c r="D29" i="1"/>
  <c r="E28" i="1"/>
  <c r="D28" i="1"/>
  <c r="E27" i="1"/>
  <c r="D27" i="1"/>
  <c r="E26" i="1"/>
  <c r="D26" i="1"/>
  <c r="E25" i="1"/>
  <c r="D25" i="1"/>
  <c r="E24" i="1"/>
  <c r="D24" i="1"/>
  <c r="E23" i="1"/>
  <c r="D23" i="1"/>
  <c r="E22" i="1"/>
  <c r="D22" i="1"/>
  <c r="E21" i="1"/>
  <c r="D21" i="1"/>
  <c r="E20" i="1"/>
  <c r="D20" i="1"/>
  <c r="E19" i="1"/>
  <c r="D19" i="1"/>
  <c r="E18" i="1"/>
  <c r="D18" i="1"/>
  <c r="E17" i="1"/>
  <c r="D17" i="1"/>
  <c r="E16" i="1"/>
  <c r="D16" i="1"/>
  <c r="E15" i="1"/>
  <c r="D15" i="1"/>
  <c r="E14" i="1"/>
  <c r="D14" i="1"/>
  <c r="E13" i="1"/>
  <c r="D13" i="1"/>
  <c r="G7" i="1"/>
  <c r="C7" i="1"/>
</calcChain>
</file>

<file path=xl/sharedStrings.xml><?xml version="1.0" encoding="utf-8"?>
<sst xmlns="http://schemas.openxmlformats.org/spreadsheetml/2006/main" count="337" uniqueCount="180">
  <si>
    <t>HOCKEY SUBACQUEO</t>
  </si>
  <si>
    <t>CAMPIONATO ITALIANO 2018</t>
  </si>
  <si>
    <t>ORARI PARTITE 3à TAPPA</t>
  </si>
  <si>
    <t>PARTITA</t>
  </si>
  <si>
    <t>ORA</t>
  </si>
  <si>
    <t>CAMPO</t>
  </si>
  <si>
    <t>Bianchi</t>
  </si>
  <si>
    <t>Neri</t>
  </si>
  <si>
    <t>Squadra</t>
  </si>
  <si>
    <t>ALTITUDO ROMA 1</t>
  </si>
  <si>
    <t>GRUPPO SUB OSPEDALE LA SPEZIA</t>
  </si>
  <si>
    <t>NUOTO SUB VIGNOLA</t>
  </si>
  <si>
    <t>H2BO</t>
  </si>
  <si>
    <t>CLUB SUB CAGLIARI</t>
  </si>
  <si>
    <t>ASSETTO VARIABILE</t>
  </si>
  <si>
    <t>ALTITUDO ROMA 2</t>
  </si>
  <si>
    <t>PARMA SUB</t>
  </si>
  <si>
    <t>LUNA SC</t>
  </si>
  <si>
    <t>ERIDANIA TORINO</t>
  </si>
  <si>
    <t>JUST APNEA BARI</t>
  </si>
  <si>
    <t>SUB GIAN NERI RIMINI</t>
  </si>
  <si>
    <t>vincente 101</t>
  </si>
  <si>
    <t>vincente 102</t>
  </si>
  <si>
    <t>vincente 103</t>
  </si>
  <si>
    <t>vincente 104</t>
  </si>
  <si>
    <t>perdente 101</t>
  </si>
  <si>
    <t>perdente 102</t>
  </si>
  <si>
    <t>perdente 103</t>
  </si>
  <si>
    <t>perdente 104</t>
  </si>
  <si>
    <t>perdente 201</t>
  </si>
  <si>
    <t>perdente 202</t>
  </si>
  <si>
    <t>perdente 203</t>
  </si>
  <si>
    <t>perdente 204</t>
  </si>
  <si>
    <t>vincente 203</t>
  </si>
  <si>
    <t>vincente 204</t>
  </si>
  <si>
    <t>vincente 201</t>
  </si>
  <si>
    <t>vincente 202</t>
  </si>
  <si>
    <t>perdente 205</t>
  </si>
  <si>
    <t>perdente 206</t>
  </si>
  <si>
    <t>vincente 205</t>
  </si>
  <si>
    <t>vincente 206</t>
  </si>
  <si>
    <t>perdente  208</t>
  </si>
  <si>
    <t>perdente 207</t>
  </si>
  <si>
    <t>perdente 105</t>
  </si>
  <si>
    <t>perdente 106</t>
  </si>
  <si>
    <t>vincente 208</t>
  </si>
  <si>
    <t>vincente 207</t>
  </si>
  <si>
    <t>vincente 105</t>
  </si>
  <si>
    <t>vincente 106</t>
  </si>
  <si>
    <t>campo A</t>
  </si>
  <si>
    <t>campo B</t>
  </si>
  <si>
    <t>orario</t>
  </si>
  <si>
    <t>n.</t>
  </si>
  <si>
    <t>partita</t>
  </si>
  <si>
    <t>squadra</t>
  </si>
  <si>
    <t>tabellone</t>
  </si>
  <si>
    <t>A1</t>
  </si>
  <si>
    <t>B4</t>
  </si>
  <si>
    <t>A3</t>
  </si>
  <si>
    <t>B2</t>
  </si>
  <si>
    <t>PRINCIPALE</t>
  </si>
  <si>
    <t>A2</t>
  </si>
  <si>
    <t>B3</t>
  </si>
  <si>
    <t>A4</t>
  </si>
  <si>
    <t>B1</t>
  </si>
  <si>
    <t>A5</t>
  </si>
  <si>
    <t>P-101</t>
  </si>
  <si>
    <t>B6</t>
  </si>
  <si>
    <t>P-102</t>
  </si>
  <si>
    <t>SECONDARIO</t>
  </si>
  <si>
    <t>A6</t>
  </si>
  <si>
    <t>P-103</t>
  </si>
  <si>
    <t>B5</t>
  </si>
  <si>
    <t>P-104</t>
  </si>
  <si>
    <t>V-103</t>
  </si>
  <si>
    <t>V-104</t>
  </si>
  <si>
    <t>P-201</t>
  </si>
  <si>
    <t>P-202</t>
  </si>
  <si>
    <t>V-101</t>
  </si>
  <si>
    <t>V-102</t>
  </si>
  <si>
    <t>P-203</t>
  </si>
  <si>
    <t>P-204</t>
  </si>
  <si>
    <t>V-203</t>
  </si>
  <si>
    <t>V-204</t>
  </si>
  <si>
    <t>V-201</t>
  </si>
  <si>
    <t>V-202</t>
  </si>
  <si>
    <t>P-205</t>
  </si>
  <si>
    <t>P-206</t>
  </si>
  <si>
    <t>V-205</t>
  </si>
  <si>
    <t>V-206</t>
  </si>
  <si>
    <t>P-105</t>
  </si>
  <si>
    <t>P-106</t>
  </si>
  <si>
    <t>P-208</t>
  </si>
  <si>
    <t>P-207</t>
  </si>
  <si>
    <t>V-105</t>
  </si>
  <si>
    <t>V-106</t>
  </si>
  <si>
    <t>V-208</t>
  </si>
  <si>
    <t>V-207</t>
  </si>
  <si>
    <t>GIAN NERI RIMINI</t>
  </si>
  <si>
    <t>vincente -104</t>
  </si>
  <si>
    <t>vincente-106</t>
  </si>
  <si>
    <t>vincente-105</t>
  </si>
  <si>
    <t>vincente -203</t>
  </si>
  <si>
    <t>vincente-204</t>
  </si>
  <si>
    <t>vincente-201</t>
  </si>
  <si>
    <t>vincente-202</t>
  </si>
  <si>
    <t>vincente-205</t>
  </si>
  <si>
    <t>vincente-206</t>
  </si>
  <si>
    <t>vincente-208</t>
  </si>
  <si>
    <t>vincente-207</t>
  </si>
  <si>
    <t>perdente-205</t>
  </si>
  <si>
    <t>perdente-206</t>
  </si>
  <si>
    <t>perdente-105</t>
  </si>
  <si>
    <t>perdente-106</t>
  </si>
  <si>
    <t>perdente-201</t>
  </si>
  <si>
    <t>perdente-202</t>
  </si>
  <si>
    <t>perdente-203</t>
  </si>
  <si>
    <t>perdente-204</t>
  </si>
  <si>
    <t>perdente-102</t>
  </si>
  <si>
    <t>perdente-104</t>
  </si>
  <si>
    <t>perdente-208</t>
  </si>
  <si>
    <t>perdente-207</t>
  </si>
  <si>
    <t>vincente -101</t>
  </si>
  <si>
    <t>vincente -103</t>
  </si>
  <si>
    <t>in rosso</t>
  </si>
  <si>
    <t>in blu</t>
  </si>
  <si>
    <t>ARBITRI</t>
  </si>
  <si>
    <t xml:space="preserve">              HOCKEY SUBACQUEO</t>
  </si>
  <si>
    <t>GIRONE A</t>
  </si>
  <si>
    <t>GIRONE B</t>
  </si>
  <si>
    <t>CLASSIFICA</t>
  </si>
  <si>
    <t>SQUADRA</t>
  </si>
  <si>
    <t>1</t>
  </si>
  <si>
    <t>2</t>
  </si>
  <si>
    <t>3</t>
  </si>
  <si>
    <t>4</t>
  </si>
  <si>
    <t>5</t>
  </si>
  <si>
    <t>6</t>
  </si>
  <si>
    <t>TABELLONE PRINCIPALE</t>
  </si>
  <si>
    <t>TABELLONE SECONDARIO</t>
  </si>
  <si>
    <t>7</t>
  </si>
  <si>
    <t>8</t>
  </si>
  <si>
    <t>ERIDANIA</t>
  </si>
  <si>
    <t>RIMINI</t>
  </si>
  <si>
    <t>BARI</t>
  </si>
  <si>
    <t>FED 3</t>
  </si>
  <si>
    <t>FED1</t>
  </si>
  <si>
    <t>FED2</t>
  </si>
  <si>
    <t>FED 1</t>
  </si>
  <si>
    <t>FED2 FED3</t>
  </si>
  <si>
    <t>TABELLONE TERZA GIORNATA</t>
  </si>
  <si>
    <r>
      <t xml:space="preserve">partite identificate con: </t>
    </r>
    <r>
      <rPr>
        <b/>
        <sz val="14"/>
        <color theme="1"/>
        <rFont val="Calibri"/>
        <family val="2"/>
        <scheme val="minor"/>
      </rPr>
      <t>NUMERO AD INIZIARE DA 101</t>
    </r>
  </si>
  <si>
    <t>TABEL. FINALI</t>
  </si>
  <si>
    <r>
      <t>partite identificate con:</t>
    </r>
    <r>
      <rPr>
        <b/>
        <sz val="14"/>
        <color theme="1"/>
        <rFont val="Calibri"/>
        <family val="2"/>
        <scheme val="minor"/>
      </rPr>
      <t xml:space="preserve"> NUMERO AD INIZIARE DA 301</t>
    </r>
  </si>
  <si>
    <t>Partita</t>
  </si>
  <si>
    <t xml:space="preserve">Partita </t>
  </si>
  <si>
    <t>Classificato</t>
  </si>
  <si>
    <t>1°</t>
  </si>
  <si>
    <t>2°</t>
  </si>
  <si>
    <t>3°</t>
  </si>
  <si>
    <t>4°</t>
  </si>
  <si>
    <r>
      <t>partite identificate con:</t>
    </r>
    <r>
      <rPr>
        <b/>
        <sz val="14"/>
        <color theme="1"/>
        <rFont val="Calibri"/>
        <family val="2"/>
        <scheme val="minor"/>
      </rPr>
      <t xml:space="preserve"> NUMERO AD INIZIARE DA 201</t>
    </r>
  </si>
  <si>
    <t>5°</t>
  </si>
  <si>
    <t>6°</t>
  </si>
  <si>
    <t>7°</t>
  </si>
  <si>
    <t>8°</t>
  </si>
  <si>
    <t>9°</t>
  </si>
  <si>
    <t>10°</t>
  </si>
  <si>
    <t>11°</t>
  </si>
  <si>
    <t>12°</t>
  </si>
  <si>
    <t>Orario</t>
  </si>
  <si>
    <t>ROMA 1</t>
  </si>
  <si>
    <t>GSO SP</t>
  </si>
  <si>
    <t>VIGOLA</t>
  </si>
  <si>
    <t>CAGLIARI</t>
  </si>
  <si>
    <t>AV</t>
  </si>
  <si>
    <t>ROMA 2</t>
  </si>
  <si>
    <t>PARMA</t>
  </si>
  <si>
    <t>G. S.O.  LA SPEZIA</t>
  </si>
  <si>
    <t>FED3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</si>
</sst>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\ mmmm\ yyyy;@"/>
    <numFmt numFmtId="165" formatCode="h:mm;@"/>
    <numFmt numFmtId="166" formatCode="[$-410]d\ mmmm\ yyyy;@"/>
  </numFmts>
  <fonts count="20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indexed="8"/>
      <name val="Calibri"/>
      <family val="2"/>
    </font>
    <font>
      <b/>
      <sz val="12"/>
      <color indexed="8"/>
      <name val="Calibri"/>
      <family val="2"/>
    </font>
    <font>
      <b/>
      <sz val="11"/>
      <color indexed="8"/>
      <name val="Calibri"/>
      <family val="2"/>
    </font>
    <font>
      <b/>
      <sz val="14"/>
      <color indexed="8"/>
      <name val="Calibri"/>
      <family val="2"/>
    </font>
    <font>
      <b/>
      <sz val="16"/>
      <color indexed="8"/>
      <name val="Calibri"/>
      <family val="2"/>
    </font>
    <font>
      <sz val="8"/>
      <color indexed="8"/>
      <name val="Calibri"/>
      <family val="2"/>
    </font>
    <font>
      <sz val="11"/>
      <color rgb="FF0070C0"/>
      <name val="Calibri"/>
      <family val="2"/>
      <scheme val="minor"/>
    </font>
    <font>
      <sz val="8"/>
      <color rgb="FF0070C0"/>
      <name val="Calibri"/>
      <family val="2"/>
      <scheme val="minor"/>
    </font>
    <font>
      <sz val="8"/>
      <color rgb="FFFF000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20"/>
      <color indexed="8"/>
      <name val="Calibri"/>
      <family val="2"/>
    </font>
    <font>
      <b/>
      <sz val="11"/>
      <color rgb="FFFF0000"/>
      <name val="Calibri"/>
      <family val="2"/>
      <scheme val="minor"/>
    </font>
    <font>
      <b/>
      <sz val="8"/>
      <color rgb="FFFF0000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8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theme="9" tint="0.59999389629810485"/>
        <bgColor indexed="51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D0FBCD"/>
        <bgColor indexed="64"/>
      </patternFill>
    </fill>
    <fill>
      <patternFill patternType="solid">
        <fgColor theme="9" tint="0.59999389629810485"/>
        <bgColor indexed="13"/>
      </patternFill>
    </fill>
    <fill>
      <patternFill patternType="solid">
        <fgColor indexed="42"/>
        <bgColor indexed="27"/>
      </patternFill>
    </fill>
    <fill>
      <patternFill patternType="solid">
        <fgColor rgb="FFFFFFCC"/>
        <bgColor indexed="64"/>
      </patternFill>
    </fill>
  </fills>
  <borders count="38">
    <border>
      <left/>
      <right/>
      <top/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thin">
        <color indexed="8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49">
    <xf numFmtId="0" fontId="0" fillId="0" borderId="0" xfId="0"/>
    <xf numFmtId="0" fontId="7" fillId="5" borderId="16" xfId="0" applyFont="1" applyFill="1" applyBorder="1" applyAlignment="1">
      <alignment horizontal="center" vertical="center"/>
    </xf>
    <xf numFmtId="0" fontId="3" fillId="5" borderId="16" xfId="0" applyFont="1" applyFill="1" applyBorder="1" applyAlignment="1">
      <alignment horizontal="center" vertical="center"/>
    </xf>
    <xf numFmtId="0" fontId="7" fillId="5" borderId="18" xfId="0" applyFont="1" applyFill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2" fontId="4" fillId="0" borderId="16" xfId="0" applyNumberFormat="1" applyFont="1" applyFill="1" applyBorder="1" applyAlignment="1">
      <alignment horizontal="center" vertical="center"/>
    </xf>
    <xf numFmtId="0" fontId="5" fillId="0" borderId="19" xfId="0" applyFont="1" applyBorder="1" applyAlignment="1">
      <alignment horizontal="center" vertical="center"/>
    </xf>
    <xf numFmtId="2" fontId="4" fillId="0" borderId="19" xfId="0" applyNumberFormat="1" applyFont="1" applyFill="1" applyBorder="1" applyAlignment="1">
      <alignment horizontal="center" vertical="center"/>
    </xf>
    <xf numFmtId="0" fontId="4" fillId="0" borderId="19" xfId="0" applyNumberFormat="1" applyFont="1" applyFill="1" applyBorder="1" applyAlignment="1">
      <alignment horizontal="center" vertical="center"/>
    </xf>
    <xf numFmtId="0" fontId="6" fillId="0" borderId="19" xfId="0" applyFont="1" applyFill="1" applyBorder="1" applyAlignment="1">
      <alignment horizontal="left" vertical="center"/>
    </xf>
    <xf numFmtId="0" fontId="5" fillId="0" borderId="18" xfId="0" applyFont="1" applyBorder="1" applyAlignment="1">
      <alignment horizontal="center" vertical="center"/>
    </xf>
    <xf numFmtId="2" fontId="4" fillId="0" borderId="18" xfId="0" applyNumberFormat="1" applyFont="1" applyFill="1" applyBorder="1" applyAlignment="1">
      <alignment horizontal="center" vertical="center"/>
    </xf>
    <xf numFmtId="0" fontId="4" fillId="0" borderId="18" xfId="0" applyNumberFormat="1" applyFont="1" applyFill="1" applyBorder="1" applyAlignment="1">
      <alignment horizontal="center" vertical="center"/>
    </xf>
    <xf numFmtId="0" fontId="6" fillId="0" borderId="18" xfId="0" applyFont="1" applyFill="1" applyBorder="1" applyAlignment="1">
      <alignment horizontal="left" vertical="center"/>
    </xf>
    <xf numFmtId="0" fontId="5" fillId="5" borderId="15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164" fontId="5" fillId="3" borderId="11" xfId="0" applyNumberFormat="1" applyFont="1" applyFill="1" applyBorder="1" applyAlignment="1">
      <alignment horizontal="center" vertical="center"/>
    </xf>
    <xf numFmtId="0" fontId="6" fillId="0" borderId="16" xfId="0" applyFont="1" applyFill="1" applyBorder="1" applyAlignment="1">
      <alignment horizontal="center" vertical="center"/>
    </xf>
    <xf numFmtId="0" fontId="6" fillId="0" borderId="19" xfId="0" applyFont="1" applyFill="1" applyBorder="1" applyAlignment="1">
      <alignment horizontal="center" vertical="center"/>
    </xf>
    <xf numFmtId="0" fontId="8" fillId="0" borderId="19" xfId="0" applyFont="1" applyFill="1" applyBorder="1" applyAlignment="1">
      <alignment horizontal="left" vertical="center"/>
    </xf>
    <xf numFmtId="0" fontId="8" fillId="0" borderId="19" xfId="0" applyFont="1" applyFill="1" applyBorder="1" applyAlignment="1">
      <alignment vertical="center"/>
    </xf>
    <xf numFmtId="0" fontId="8" fillId="0" borderId="18" xfId="0" applyFont="1" applyFill="1" applyBorder="1" applyAlignment="1">
      <alignment vertical="center"/>
    </xf>
    <xf numFmtId="165" fontId="0" fillId="0" borderId="0" xfId="0" applyNumberFormat="1"/>
    <xf numFmtId="1" fontId="0" fillId="0" borderId="0" xfId="0" applyNumberFormat="1" applyAlignment="1">
      <alignment horizontal="center"/>
    </xf>
    <xf numFmtId="1" fontId="0" fillId="0" borderId="0" xfId="0" applyNumberFormat="1"/>
    <xf numFmtId="165" fontId="0" fillId="0" borderId="20" xfId="0" applyNumberFormat="1" applyBorder="1" applyAlignment="1">
      <alignment horizontal="center"/>
    </xf>
    <xf numFmtId="1" fontId="0" fillId="0" borderId="21" xfId="0" applyNumberFormat="1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20" xfId="0" applyBorder="1" applyAlignment="1">
      <alignment horizontal="center"/>
    </xf>
    <xf numFmtId="165" fontId="1" fillId="0" borderId="25" xfId="0" applyNumberFormat="1" applyFont="1" applyBorder="1"/>
    <xf numFmtId="1" fontId="1" fillId="0" borderId="26" xfId="0" applyNumberFormat="1" applyFont="1" applyBorder="1" applyAlignment="1">
      <alignment horizontal="center"/>
    </xf>
    <xf numFmtId="0" fontId="1" fillId="0" borderId="27" xfId="0" applyFont="1" applyBorder="1" applyAlignment="1">
      <alignment horizontal="center"/>
    </xf>
    <xf numFmtId="0" fontId="1" fillId="0" borderId="25" xfId="0" applyFont="1" applyBorder="1"/>
    <xf numFmtId="1" fontId="1" fillId="0" borderId="26" xfId="0" applyNumberFormat="1" applyFont="1" applyBorder="1"/>
    <xf numFmtId="0" fontId="1" fillId="0" borderId="0" xfId="0" applyFont="1"/>
    <xf numFmtId="165" fontId="1" fillId="0" borderId="24" xfId="0" applyNumberFormat="1" applyFont="1" applyBorder="1"/>
    <xf numFmtId="1" fontId="1" fillId="0" borderId="29" xfId="0" applyNumberFormat="1" applyFont="1" applyBorder="1" applyAlignment="1">
      <alignment horizontal="center"/>
    </xf>
    <xf numFmtId="0" fontId="1" fillId="0" borderId="30" xfId="0" applyFont="1" applyBorder="1" applyAlignment="1">
      <alignment horizontal="center"/>
    </xf>
    <xf numFmtId="0" fontId="1" fillId="0" borderId="24" xfId="0" applyFont="1" applyBorder="1"/>
    <xf numFmtId="1" fontId="1" fillId="0" borderId="29" xfId="0" applyNumberFormat="1" applyFont="1" applyBorder="1"/>
    <xf numFmtId="1" fontId="0" fillId="0" borderId="31" xfId="0" applyNumberFormat="1" applyBorder="1" applyAlignment="1">
      <alignment horizontal="center"/>
    </xf>
    <xf numFmtId="0" fontId="0" fillId="0" borderId="32" xfId="0" applyBorder="1" applyAlignment="1">
      <alignment horizontal="center"/>
    </xf>
    <xf numFmtId="0" fontId="0" fillId="0" borderId="0" xfId="0" applyAlignment="1">
      <alignment horizontal="right"/>
    </xf>
    <xf numFmtId="1" fontId="0" fillId="0" borderId="31" xfId="0" applyNumberFormat="1" applyBorder="1"/>
    <xf numFmtId="165" fontId="9" fillId="0" borderId="24" xfId="0" applyNumberFormat="1" applyFont="1" applyBorder="1"/>
    <xf numFmtId="1" fontId="9" fillId="0" borderId="29" xfId="0" applyNumberFormat="1" applyFont="1" applyBorder="1" applyAlignment="1">
      <alignment horizontal="center"/>
    </xf>
    <xf numFmtId="0" fontId="9" fillId="0" borderId="30" xfId="0" applyFont="1" applyBorder="1" applyAlignment="1">
      <alignment horizontal="center"/>
    </xf>
    <xf numFmtId="1" fontId="9" fillId="0" borderId="29" xfId="0" applyNumberFormat="1" applyFont="1" applyBorder="1"/>
    <xf numFmtId="0" fontId="9" fillId="0" borderId="0" xfId="0" applyFont="1"/>
    <xf numFmtId="1" fontId="1" fillId="0" borderId="33" xfId="0" applyNumberFormat="1" applyFont="1" applyBorder="1" applyAlignment="1">
      <alignment horizontal="center"/>
    </xf>
    <xf numFmtId="0" fontId="1" fillId="0" borderId="34" xfId="0" applyFont="1" applyBorder="1" applyAlignment="1">
      <alignment horizontal="center"/>
    </xf>
    <xf numFmtId="1" fontId="9" fillId="0" borderId="33" xfId="0" applyNumberFormat="1" applyFont="1" applyBorder="1"/>
    <xf numFmtId="0" fontId="9" fillId="0" borderId="34" xfId="0" applyFont="1" applyBorder="1" applyAlignment="1">
      <alignment horizontal="center"/>
    </xf>
    <xf numFmtId="0" fontId="10" fillId="0" borderId="24" xfId="0" applyFont="1" applyBorder="1"/>
    <xf numFmtId="0" fontId="11" fillId="0" borderId="24" xfId="0" applyFont="1" applyBorder="1"/>
    <xf numFmtId="0" fontId="12" fillId="0" borderId="0" xfId="0" applyFont="1"/>
    <xf numFmtId="0" fontId="11" fillId="0" borderId="23" xfId="0" applyFont="1" applyBorder="1" applyAlignment="1">
      <alignment horizontal="left"/>
    </xf>
    <xf numFmtId="0" fontId="10" fillId="0" borderId="23" xfId="0" applyFont="1" applyBorder="1" applyAlignment="1">
      <alignment horizontal="left"/>
    </xf>
    <xf numFmtId="0" fontId="12" fillId="0" borderId="0" xfId="0" applyFont="1" applyAlignment="1">
      <alignment horizontal="left"/>
    </xf>
    <xf numFmtId="0" fontId="1" fillId="0" borderId="28" xfId="0" applyFont="1" applyBorder="1" applyAlignment="1">
      <alignment horizontal="left"/>
    </xf>
    <xf numFmtId="0" fontId="1" fillId="0" borderId="23" xfId="0" applyFont="1" applyBorder="1" applyAlignment="1">
      <alignment horizontal="left"/>
    </xf>
    <xf numFmtId="0" fontId="9" fillId="0" borderId="23" xfId="0" applyFont="1" applyBorder="1" applyAlignment="1">
      <alignment horizontal="left"/>
    </xf>
    <xf numFmtId="0" fontId="7" fillId="5" borderId="35" xfId="0" applyFont="1" applyFill="1" applyBorder="1" applyAlignment="1">
      <alignment horizontal="center" vertical="center"/>
    </xf>
    <xf numFmtId="0" fontId="5" fillId="5" borderId="35" xfId="0" applyFont="1" applyFill="1" applyBorder="1" applyAlignment="1">
      <alignment horizontal="center" vertical="center"/>
    </xf>
    <xf numFmtId="49" fontId="4" fillId="5" borderId="19" xfId="0" applyNumberFormat="1" applyFont="1" applyFill="1" applyBorder="1" applyAlignment="1">
      <alignment horizontal="center" vertical="center"/>
    </xf>
    <xf numFmtId="0" fontId="4" fillId="7" borderId="16" xfId="0" applyFont="1" applyFill="1" applyBorder="1" applyAlignment="1">
      <alignment vertical="center"/>
    </xf>
    <xf numFmtId="0" fontId="6" fillId="0" borderId="36" xfId="0" applyFont="1" applyFill="1" applyBorder="1" applyAlignment="1">
      <alignment horizontal="left" vertical="center"/>
    </xf>
    <xf numFmtId="0" fontId="4" fillId="7" borderId="19" xfId="0" applyFont="1" applyFill="1" applyBorder="1" applyAlignment="1">
      <alignment vertical="center"/>
    </xf>
    <xf numFmtId="49" fontId="4" fillId="5" borderId="18" xfId="0" applyNumberFormat="1" applyFont="1" applyFill="1" applyBorder="1" applyAlignment="1">
      <alignment horizontal="center" vertical="center"/>
    </xf>
    <xf numFmtId="0" fontId="4" fillId="7" borderId="18" xfId="0" applyFont="1" applyFill="1" applyBorder="1" applyAlignment="1">
      <alignment vertical="center"/>
    </xf>
    <xf numFmtId="0" fontId="6" fillId="0" borderId="17" xfId="0" applyFont="1" applyFill="1" applyBorder="1" applyAlignment="1">
      <alignment horizontal="left" vertical="center"/>
    </xf>
    <xf numFmtId="0" fontId="2" fillId="0" borderId="0" xfId="0" applyFont="1"/>
    <xf numFmtId="0" fontId="14" fillId="8" borderId="25" xfId="0" applyFont="1" applyFill="1" applyBorder="1" applyAlignment="1">
      <alignment horizontal="right"/>
    </xf>
    <xf numFmtId="0" fontId="14" fillId="8" borderId="25" xfId="0" applyFont="1" applyFill="1" applyBorder="1"/>
    <xf numFmtId="0" fontId="14" fillId="8" borderId="24" xfId="0" applyFont="1" applyFill="1" applyBorder="1" applyAlignment="1">
      <alignment horizontal="right"/>
    </xf>
    <xf numFmtId="0" fontId="14" fillId="8" borderId="24" xfId="0" applyFont="1" applyFill="1" applyBorder="1"/>
    <xf numFmtId="0" fontId="2" fillId="8" borderId="0" xfId="0" applyFont="1" applyFill="1" applyAlignment="1">
      <alignment horizontal="right"/>
    </xf>
    <xf numFmtId="0" fontId="2" fillId="8" borderId="0" xfId="0" applyFont="1" applyFill="1"/>
    <xf numFmtId="0" fontId="15" fillId="8" borderId="24" xfId="0" applyFont="1" applyFill="1" applyBorder="1" applyAlignment="1">
      <alignment horizontal="right"/>
    </xf>
    <xf numFmtId="0" fontId="15" fillId="8" borderId="24" xfId="0" applyFont="1" applyFill="1" applyBorder="1"/>
    <xf numFmtId="0" fontId="16" fillId="8" borderId="0" xfId="0" applyFont="1" applyFill="1" applyAlignment="1">
      <alignment horizontal="right"/>
    </xf>
    <xf numFmtId="0" fontId="16" fillId="8" borderId="0" xfId="0" applyFont="1" applyFill="1"/>
    <xf numFmtId="0" fontId="17" fillId="8" borderId="24" xfId="0" applyFont="1" applyFill="1" applyBorder="1" applyAlignment="1">
      <alignment horizontal="right"/>
    </xf>
    <xf numFmtId="0" fontId="17" fillId="8" borderId="24" xfId="0" applyFont="1" applyFill="1" applyBorder="1"/>
    <xf numFmtId="0" fontId="17" fillId="8" borderId="0" xfId="0" applyFont="1" applyFill="1" applyAlignment="1">
      <alignment horizontal="right"/>
    </xf>
    <xf numFmtId="0" fontId="17" fillId="8" borderId="0" xfId="0" applyFont="1" applyFill="1"/>
    <xf numFmtId="0" fontId="18" fillId="0" borderId="0" xfId="0" applyFont="1"/>
    <xf numFmtId="0" fontId="0" fillId="0" borderId="0" xfId="0" applyBorder="1"/>
    <xf numFmtId="0" fontId="1" fillId="0" borderId="0" xfId="0" applyFont="1" applyAlignment="1">
      <alignment horizontal="center"/>
    </xf>
    <xf numFmtId="0" fontId="1" fillId="0" borderId="37" xfId="0" applyFont="1" applyBorder="1" applyAlignment="1">
      <alignment horizontal="center"/>
    </xf>
    <xf numFmtId="0" fontId="1" fillId="0" borderId="37" xfId="0" applyFont="1" applyBorder="1"/>
    <xf numFmtId="0" fontId="1" fillId="0" borderId="0" xfId="0" applyFont="1" applyBorder="1"/>
    <xf numFmtId="0" fontId="9" fillId="0" borderId="0" xfId="0" applyFont="1" applyBorder="1"/>
    <xf numFmtId="0" fontId="9" fillId="0" borderId="0" xfId="0" applyFont="1" applyAlignment="1">
      <alignment horizontal="center"/>
    </xf>
    <xf numFmtId="0" fontId="9" fillId="0" borderId="37" xfId="0" applyFont="1" applyBorder="1" applyAlignment="1">
      <alignment horizontal="center"/>
    </xf>
    <xf numFmtId="0" fontId="9" fillId="0" borderId="37" xfId="0" applyFont="1" applyBorder="1"/>
    <xf numFmtId="20" fontId="0" fillId="0" borderId="0" xfId="0" applyNumberFormat="1"/>
    <xf numFmtId="0" fontId="19" fillId="0" borderId="0" xfId="0" applyFont="1" applyAlignment="1">
      <alignment horizontal="right"/>
    </xf>
    <xf numFmtId="20" fontId="1" fillId="0" borderId="0" xfId="0" applyNumberFormat="1" applyFont="1"/>
    <xf numFmtId="20" fontId="9" fillId="0" borderId="0" xfId="0" applyNumberFormat="1" applyFont="1"/>
    <xf numFmtId="0" fontId="4" fillId="5" borderId="9" xfId="0" applyFont="1" applyFill="1" applyBorder="1" applyAlignment="1">
      <alignment horizontal="center" vertical="center"/>
    </xf>
    <xf numFmtId="0" fontId="4" fillId="5" borderId="11" xfId="0" applyFont="1" applyFill="1" applyBorder="1" applyAlignment="1">
      <alignment horizontal="center" vertical="center"/>
    </xf>
    <xf numFmtId="0" fontId="6" fillId="4" borderId="9" xfId="0" applyFont="1" applyFill="1" applyBorder="1" applyAlignment="1">
      <alignment horizontal="center"/>
    </xf>
    <xf numFmtId="0" fontId="6" fillId="4" borderId="10" xfId="0" applyFont="1" applyFill="1" applyBorder="1" applyAlignment="1">
      <alignment horizontal="center"/>
    </xf>
    <xf numFmtId="0" fontId="6" fillId="4" borderId="11" xfId="0" applyFont="1" applyFill="1" applyBorder="1" applyAlignment="1">
      <alignment horizontal="center"/>
    </xf>
    <xf numFmtId="0" fontId="13" fillId="2" borderId="1" xfId="0" applyFont="1" applyFill="1" applyBorder="1" applyAlignment="1">
      <alignment horizontal="center" vertical="center"/>
    </xf>
    <xf numFmtId="0" fontId="13" fillId="2" borderId="2" xfId="0" applyFont="1" applyFill="1" applyBorder="1" applyAlignment="1">
      <alignment horizontal="center" vertical="center"/>
    </xf>
    <xf numFmtId="0" fontId="13" fillId="2" borderId="3" xfId="0" applyFont="1" applyFill="1" applyBorder="1" applyAlignment="1">
      <alignment horizontal="center" vertical="center"/>
    </xf>
    <xf numFmtId="0" fontId="13" fillId="2" borderId="4" xfId="0" applyFont="1" applyFill="1" applyBorder="1" applyAlignment="1">
      <alignment horizontal="center" vertical="center"/>
    </xf>
    <xf numFmtId="0" fontId="13" fillId="2" borderId="0" xfId="0" applyFont="1" applyFill="1" applyBorder="1" applyAlignment="1">
      <alignment horizontal="center" vertical="center"/>
    </xf>
    <xf numFmtId="0" fontId="13" fillId="2" borderId="5" xfId="0" applyFont="1" applyFill="1" applyBorder="1" applyAlignment="1">
      <alignment horizontal="center" vertical="center"/>
    </xf>
    <xf numFmtId="0" fontId="13" fillId="2" borderId="6" xfId="0" applyFont="1" applyFill="1" applyBorder="1" applyAlignment="1">
      <alignment horizontal="center" vertical="center"/>
    </xf>
    <xf numFmtId="0" fontId="13" fillId="2" borderId="7" xfId="0" applyFont="1" applyFill="1" applyBorder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  <xf numFmtId="0" fontId="6" fillId="6" borderId="9" xfId="0" applyFont="1" applyFill="1" applyBorder="1" applyAlignment="1">
      <alignment horizontal="center" vertical="center"/>
    </xf>
    <xf numFmtId="0" fontId="6" fillId="6" borderId="10" xfId="0" applyFont="1" applyFill="1" applyBorder="1" applyAlignment="1">
      <alignment horizontal="center" vertical="center"/>
    </xf>
    <xf numFmtId="0" fontId="6" fillId="6" borderId="11" xfId="0" applyFont="1" applyFill="1" applyBorder="1" applyAlignment="1">
      <alignment horizontal="center" vertical="center"/>
    </xf>
    <xf numFmtId="0" fontId="5" fillId="6" borderId="6" xfId="0" applyFont="1" applyFill="1" applyBorder="1" applyAlignment="1">
      <alignment horizontal="center" vertical="center"/>
    </xf>
    <xf numFmtId="0" fontId="5" fillId="6" borderId="7" xfId="0" applyFont="1" applyFill="1" applyBorder="1" applyAlignment="1">
      <alignment horizontal="center" vertical="center"/>
    </xf>
    <xf numFmtId="0" fontId="5" fillId="6" borderId="8" xfId="0" applyFont="1" applyFill="1" applyBorder="1" applyAlignment="1">
      <alignment horizontal="center" vertical="center"/>
    </xf>
    <xf numFmtId="166" fontId="5" fillId="6" borderId="6" xfId="0" applyNumberFormat="1" applyFont="1" applyFill="1" applyBorder="1" applyAlignment="1">
      <alignment horizontal="center" vertical="center"/>
    </xf>
    <xf numFmtId="166" fontId="5" fillId="6" borderId="7" xfId="0" applyNumberFormat="1" applyFont="1" applyFill="1" applyBorder="1" applyAlignment="1">
      <alignment horizontal="center" vertical="center"/>
    </xf>
    <xf numFmtId="166" fontId="5" fillId="6" borderId="8" xfId="0" applyNumberFormat="1" applyFont="1" applyFill="1" applyBorder="1" applyAlignment="1">
      <alignment horizontal="center" vertical="center"/>
    </xf>
    <xf numFmtId="0" fontId="4" fillId="6" borderId="9" xfId="0" applyFont="1" applyFill="1" applyBorder="1" applyAlignment="1">
      <alignment horizontal="center" vertical="center"/>
    </xf>
    <xf numFmtId="0" fontId="4" fillId="6" borderId="10" xfId="0" applyFont="1" applyFill="1" applyBorder="1" applyAlignment="1">
      <alignment horizontal="center" vertical="center"/>
    </xf>
    <xf numFmtId="0" fontId="4" fillId="6" borderId="1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4" fillId="3" borderId="9" xfId="0" applyFont="1" applyFill="1" applyBorder="1" applyAlignment="1">
      <alignment horizontal="center" vertical="center"/>
    </xf>
    <xf numFmtId="0" fontId="4" fillId="3" borderId="10" xfId="0" applyFont="1" applyFill="1" applyBorder="1" applyAlignment="1">
      <alignment horizontal="center" vertical="center"/>
    </xf>
    <xf numFmtId="0" fontId="4" fillId="3" borderId="11" xfId="0" applyFont="1" applyFill="1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0" fontId="5" fillId="3" borderId="10" xfId="0" applyFont="1" applyFill="1" applyBorder="1" applyAlignment="1">
      <alignment horizontal="center" vertical="center"/>
    </xf>
    <xf numFmtId="0" fontId="6" fillId="4" borderId="12" xfId="0" applyFont="1" applyFill="1" applyBorder="1" applyAlignment="1">
      <alignment horizontal="center"/>
    </xf>
    <xf numFmtId="0" fontId="6" fillId="4" borderId="13" xfId="0" applyFont="1" applyFill="1" applyBorder="1" applyAlignment="1">
      <alignment horizontal="center"/>
    </xf>
    <xf numFmtId="0" fontId="6" fillId="4" borderId="14" xfId="0" applyFont="1" applyFill="1" applyBorder="1" applyAlignment="1">
      <alignment horizontal="center"/>
    </xf>
    <xf numFmtId="0" fontId="5" fillId="5" borderId="9" xfId="0" applyFont="1" applyFill="1" applyBorder="1" applyAlignment="1">
      <alignment horizontal="center" vertical="center"/>
    </xf>
    <xf numFmtId="0" fontId="5" fillId="5" borderId="15" xfId="0" applyFont="1" applyFill="1" applyBorder="1" applyAlignment="1">
      <alignment horizontal="center" vertical="center"/>
    </xf>
    <xf numFmtId="0" fontId="5" fillId="5" borderId="17" xfId="0" applyFont="1" applyFill="1" applyBorder="1" applyAlignment="1">
      <alignment horizontal="center" vertical="center"/>
    </xf>
    <xf numFmtId="0" fontId="0" fillId="0" borderId="0" xfId="0" applyAlignment="1">
      <alignment horizontal="center"/>
    </xf>
  </cellXfs>
  <cellStyles count="1">
    <cellStyle name="Normale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361950</xdr:colOff>
      <xdr:row>1</xdr:row>
      <xdr:rowOff>28575</xdr:rowOff>
    </xdr:from>
    <xdr:to>
      <xdr:col>3</xdr:col>
      <xdr:colOff>752475</xdr:colOff>
      <xdr:row>3</xdr:row>
      <xdr:rowOff>66675</xdr:rowOff>
    </xdr:to>
    <xdr:pic>
      <xdr:nvPicPr>
        <xdr:cNvPr id="4" name="Immagine 3" descr="logo_fipsas_2015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2575" y="228600"/>
          <a:ext cx="3905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304800</xdr:colOff>
      <xdr:row>1</xdr:row>
      <xdr:rowOff>28575</xdr:rowOff>
    </xdr:from>
    <xdr:to>
      <xdr:col>3</xdr:col>
      <xdr:colOff>276225</xdr:colOff>
      <xdr:row>3</xdr:row>
      <xdr:rowOff>161925</xdr:rowOff>
    </xdr:to>
    <xdr:pic>
      <xdr:nvPicPr>
        <xdr:cNvPr id="5" name="Immagine 3" descr="logo_fipsas_2015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825" y="228600"/>
          <a:ext cx="5429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ockey%20Programma%20CI%202018%20(5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struzioni "/>
      <sheetName val="Inserimento dati base"/>
      <sheetName val="Sorteggi"/>
      <sheetName val="Tabellone Partite Girone A"/>
      <sheetName val="Tabellone Sorteggio Gironi"/>
      <sheetName val="Tabellone Partite Girone B"/>
      <sheetName val="Dati Partita 1à Tappa Gir. A  "/>
      <sheetName val="Punteggi Partita 1à Tapp Gir. A"/>
      <sheetName val="Dati Partita 1a Tappa Gir. B"/>
      <sheetName val="Punteggi Partita 1à Tapp Gir. B"/>
      <sheetName val="Riepilogo Part. 1à Tap Girone A"/>
      <sheetName val="Classifica 1à Tappa Girone A "/>
      <sheetName val="Riepilogo Part. 1à Tap Girone B"/>
      <sheetName val="Classifica 1à Tappa Girone B"/>
      <sheetName val="Orari partite 1à Tappa"/>
      <sheetName val="Pizzini 1à Tappa"/>
      <sheetName val="Arbitri 1à Tappa "/>
      <sheetName val="Dati Partita 2à Tappa Gir. A"/>
      <sheetName val="Punteggi Partita 2à Tappa Gir.A"/>
      <sheetName val="Riepilogo Part. 2à Tappa Gir. A"/>
      <sheetName val="Dati Partita 2à Tappa Gir. B"/>
      <sheetName val="Punteggi Partita 2à Tapp Gir. B"/>
      <sheetName val="Riepilogo Part. 2à Tap Girone B"/>
      <sheetName val="Classifica 2à Tappa Girone A"/>
      <sheetName val="Classifica 2à Tappa Girone B"/>
      <sheetName val="Orari partite 2à Tappa"/>
      <sheetName val="Pizzini 2à Tappa"/>
      <sheetName val="Arbitri 2à Tappa "/>
      <sheetName val="Riepilogo Finale Girone A "/>
      <sheetName val="Classifica Finale Girone A"/>
      <sheetName val="Riepilogo Finale Girone B"/>
      <sheetName val="Classifica Finale Girone B"/>
      <sheetName val="Squadre 3° Tappa"/>
      <sheetName val="Tabellone Partite 3à Giornata"/>
      <sheetName val="Dati Partite Tab. Principale"/>
      <sheetName val="Dati partite Tab. Secondario"/>
      <sheetName val="Classifica Finale"/>
      <sheetName val="Orari partite 3à Tappa"/>
      <sheetName val="Orari partite 3à Tappa Bianco"/>
      <sheetName val="Pizzini 3à Tappa "/>
      <sheetName val="Pizzini 3à Tappa Bianco"/>
    </sheetNames>
    <sheetDataSet>
      <sheetData sheetId="0"/>
      <sheetData sheetId="1">
        <row r="6">
          <cell r="U6" t="str">
            <v>TORINO</v>
          </cell>
        </row>
        <row r="9">
          <cell r="U9">
            <v>43233</v>
          </cell>
        </row>
        <row r="13">
          <cell r="V13">
            <v>9</v>
          </cell>
          <cell r="W13" t="str">
            <v>A</v>
          </cell>
        </row>
        <row r="14">
          <cell r="V14">
            <v>9</v>
          </cell>
          <cell r="W14" t="str">
            <v>B</v>
          </cell>
        </row>
        <row r="15">
          <cell r="V15">
            <v>9.3000000000000007</v>
          </cell>
          <cell r="W15" t="str">
            <v>A</v>
          </cell>
        </row>
        <row r="16">
          <cell r="V16">
            <v>9.3000000000000007</v>
          </cell>
          <cell r="W16" t="str">
            <v>B</v>
          </cell>
        </row>
        <row r="17">
          <cell r="V17">
            <v>11</v>
          </cell>
          <cell r="W17" t="str">
            <v>A</v>
          </cell>
        </row>
        <row r="18">
          <cell r="V18">
            <v>11.45</v>
          </cell>
          <cell r="W18" t="str">
            <v>A</v>
          </cell>
        </row>
        <row r="19">
          <cell r="V19">
            <v>10</v>
          </cell>
          <cell r="W19" t="str">
            <v>A</v>
          </cell>
        </row>
        <row r="20">
          <cell r="V20">
            <v>10</v>
          </cell>
          <cell r="W20" t="str">
            <v>B</v>
          </cell>
        </row>
        <row r="21">
          <cell r="V21">
            <v>10.3</v>
          </cell>
          <cell r="W21" t="str">
            <v>A</v>
          </cell>
        </row>
        <row r="22">
          <cell r="V22">
            <v>10.3</v>
          </cell>
          <cell r="W22" t="str">
            <v>B</v>
          </cell>
        </row>
        <row r="23">
          <cell r="V23">
            <v>11</v>
          </cell>
          <cell r="W23" t="str">
            <v>B</v>
          </cell>
        </row>
        <row r="24">
          <cell r="V24">
            <v>11.45</v>
          </cell>
          <cell r="W24" t="str">
            <v>B</v>
          </cell>
        </row>
        <row r="25">
          <cell r="V25">
            <v>12.3</v>
          </cell>
          <cell r="W25" t="str">
            <v>A</v>
          </cell>
        </row>
        <row r="26">
          <cell r="V26">
            <v>12.3</v>
          </cell>
          <cell r="W26" t="str">
            <v>B</v>
          </cell>
        </row>
        <row r="27">
          <cell r="V27">
            <v>13.15</v>
          </cell>
          <cell r="W27" t="str">
            <v>A</v>
          </cell>
        </row>
        <row r="28">
          <cell r="V28">
            <v>13.15</v>
          </cell>
          <cell r="W28" t="str">
            <v>B</v>
          </cell>
        </row>
        <row r="29">
          <cell r="V29">
            <v>14</v>
          </cell>
          <cell r="W29" t="str">
            <v>B</v>
          </cell>
        </row>
        <row r="30">
          <cell r="V30">
            <v>14.45</v>
          </cell>
          <cell r="W30" t="str">
            <v>B</v>
          </cell>
        </row>
        <row r="31">
          <cell r="V31">
            <v>14</v>
          </cell>
          <cell r="W31" t="str">
            <v>A</v>
          </cell>
        </row>
        <row r="32">
          <cell r="V32">
            <v>14.45</v>
          </cell>
          <cell r="W32" t="str">
            <v>A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>
        <row r="15">
          <cell r="D15" t="str">
            <v>ALTITUDO ROMA 1</v>
          </cell>
        </row>
        <row r="16">
          <cell r="D16" t="str">
            <v>CLUB SUB CAGLIARI</v>
          </cell>
        </row>
        <row r="17">
          <cell r="D17" t="str">
            <v>NUOTO SUB VIGNOLA</v>
          </cell>
        </row>
        <row r="18">
          <cell r="D18" t="str">
            <v>ALTITUDO ROMA 2</v>
          </cell>
        </row>
        <row r="19">
          <cell r="D19" t="str">
            <v>LUNA SC</v>
          </cell>
        </row>
        <row r="20">
          <cell r="D20" t="str">
            <v>JUST APNEA BARI</v>
          </cell>
        </row>
      </sheetData>
      <sheetData sheetId="30"/>
      <sheetData sheetId="31">
        <row r="15">
          <cell r="D15" t="str">
            <v>PARMA SUB</v>
          </cell>
        </row>
        <row r="16">
          <cell r="D16" t="str">
            <v>H2BO</v>
          </cell>
        </row>
        <row r="17">
          <cell r="D17" t="str">
            <v>ASSETTO VARIABILE</v>
          </cell>
        </row>
        <row r="18">
          <cell r="D18" t="str">
            <v>GRUPPO SUB OSPEDALE LA SPEZIA</v>
          </cell>
        </row>
        <row r="19">
          <cell r="D19" t="str">
            <v>SUB GIAN NERI RIMINI</v>
          </cell>
        </row>
        <row r="20">
          <cell r="D20" t="str">
            <v>ERIDANIA TORINO</v>
          </cell>
        </row>
      </sheetData>
      <sheetData sheetId="32"/>
      <sheetData sheetId="33">
        <row r="7">
          <cell r="C7" t="str">
            <v>TORINO</v>
          </cell>
          <cell r="G7">
            <v>43233</v>
          </cell>
        </row>
      </sheetData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H27"/>
  <sheetViews>
    <sheetView workbookViewId="0">
      <selection activeCell="K1" sqref="K1"/>
    </sheetView>
  </sheetViews>
  <sheetFormatPr defaultRowHeight="15" x14ac:dyDescent="0.25"/>
  <cols>
    <col min="1" max="1" width="4.28515625" customWidth="1"/>
    <col min="3" max="3" width="4.42578125" customWidth="1"/>
    <col min="4" max="4" width="44.7109375" customWidth="1"/>
    <col min="5" max="5" width="1.28515625" customWidth="1"/>
    <col min="7" max="7" width="4.140625" customWidth="1"/>
    <col min="8" max="8" width="45" customWidth="1"/>
  </cols>
  <sheetData>
    <row r="1" spans="2:8" ht="15.75" thickBot="1" x14ac:dyDescent="0.3"/>
    <row r="2" spans="2:8" x14ac:dyDescent="0.25">
      <c r="B2" s="107" t="s">
        <v>127</v>
      </c>
      <c r="C2" s="108"/>
      <c r="D2" s="108"/>
      <c r="E2" s="108"/>
      <c r="F2" s="108"/>
      <c r="G2" s="108"/>
      <c r="H2" s="109"/>
    </row>
    <row r="3" spans="2:8" x14ac:dyDescent="0.25">
      <c r="B3" s="110"/>
      <c r="C3" s="111"/>
      <c r="D3" s="111"/>
      <c r="E3" s="111"/>
      <c r="F3" s="111"/>
      <c r="G3" s="111"/>
      <c r="H3" s="112"/>
    </row>
    <row r="4" spans="2:8" ht="15.75" thickBot="1" x14ac:dyDescent="0.3">
      <c r="B4" s="113"/>
      <c r="C4" s="114"/>
      <c r="D4" s="114"/>
      <c r="E4" s="114"/>
      <c r="F4" s="114"/>
      <c r="G4" s="114"/>
      <c r="H4" s="115"/>
    </row>
    <row r="5" spans="2:8" ht="15.75" thickBot="1" x14ac:dyDescent="0.3"/>
    <row r="6" spans="2:8" ht="19.5" thickBot="1" x14ac:dyDescent="0.3">
      <c r="B6" s="116" t="s">
        <v>1</v>
      </c>
      <c r="C6" s="117"/>
      <c r="D6" s="117"/>
      <c r="E6" s="117"/>
      <c r="F6" s="117"/>
      <c r="G6" s="117"/>
      <c r="H6" s="118"/>
    </row>
    <row r="7" spans="2:8" ht="15.75" thickBot="1" x14ac:dyDescent="0.3">
      <c r="B7" s="119" t="str">
        <f>+'[1]Inserimento dati base'!U6</f>
        <v>TORINO</v>
      </c>
      <c r="C7" s="120"/>
      <c r="D7" s="121"/>
      <c r="F7" s="122">
        <f>+'[1]Inserimento dati base'!U9</f>
        <v>43233</v>
      </c>
      <c r="G7" s="123"/>
      <c r="H7" s="124"/>
    </row>
    <row r="8" spans="2:8" ht="16.5" thickBot="1" x14ac:dyDescent="0.3">
      <c r="B8" s="125" t="s">
        <v>128</v>
      </c>
      <c r="C8" s="126"/>
      <c r="D8" s="127"/>
      <c r="F8" s="125" t="s">
        <v>129</v>
      </c>
      <c r="G8" s="126"/>
      <c r="H8" s="127"/>
    </row>
    <row r="9" spans="2:8" ht="21.75" thickBot="1" x14ac:dyDescent="0.3">
      <c r="B9" s="102" t="s">
        <v>130</v>
      </c>
      <c r="C9" s="103"/>
      <c r="D9" s="64" t="s">
        <v>131</v>
      </c>
      <c r="F9" s="102" t="s">
        <v>130</v>
      </c>
      <c r="G9" s="103"/>
      <c r="H9" s="64" t="s">
        <v>131</v>
      </c>
    </row>
    <row r="10" spans="2:8" ht="21.75" thickBot="1" x14ac:dyDescent="0.3">
      <c r="B10" s="14"/>
      <c r="C10" s="65"/>
      <c r="D10" s="64"/>
      <c r="F10" s="14"/>
      <c r="G10" s="65"/>
      <c r="H10" s="64"/>
    </row>
    <row r="11" spans="2:8" ht="18.75" x14ac:dyDescent="0.25">
      <c r="B11" s="66" t="s">
        <v>132</v>
      </c>
      <c r="C11" s="67" t="s">
        <v>56</v>
      </c>
      <c r="D11" s="68" t="str">
        <f>+'[1]Classifica Finale Girone A'!D15</f>
        <v>ALTITUDO ROMA 1</v>
      </c>
      <c r="F11" s="66" t="s">
        <v>132</v>
      </c>
      <c r="G11" s="67" t="s">
        <v>64</v>
      </c>
      <c r="H11" s="68" t="str">
        <f>+'[1]Classifica Finale Girone B'!D15</f>
        <v>PARMA SUB</v>
      </c>
    </row>
    <row r="12" spans="2:8" ht="18.75" x14ac:dyDescent="0.25">
      <c r="B12" s="66" t="s">
        <v>133</v>
      </c>
      <c r="C12" s="69" t="s">
        <v>61</v>
      </c>
      <c r="D12" s="9" t="str">
        <f>+'[1]Classifica Finale Girone A'!D16</f>
        <v>CLUB SUB CAGLIARI</v>
      </c>
      <c r="F12" s="66" t="s">
        <v>133</v>
      </c>
      <c r="G12" s="69" t="s">
        <v>59</v>
      </c>
      <c r="H12" s="9" t="str">
        <f>+'[1]Classifica Finale Girone B'!D16</f>
        <v>H2BO</v>
      </c>
    </row>
    <row r="13" spans="2:8" ht="18.75" x14ac:dyDescent="0.25">
      <c r="B13" s="66" t="s">
        <v>134</v>
      </c>
      <c r="C13" s="69" t="s">
        <v>58</v>
      </c>
      <c r="D13" s="68" t="str">
        <f>+'[1]Classifica Finale Girone A'!D17</f>
        <v>NUOTO SUB VIGNOLA</v>
      </c>
      <c r="F13" s="66" t="s">
        <v>134</v>
      </c>
      <c r="G13" s="69" t="s">
        <v>62</v>
      </c>
      <c r="H13" s="68" t="str">
        <f>+'[1]Classifica Finale Girone B'!D17</f>
        <v>ASSETTO VARIABILE</v>
      </c>
    </row>
    <row r="14" spans="2:8" ht="18.75" x14ac:dyDescent="0.25">
      <c r="B14" s="66" t="s">
        <v>135</v>
      </c>
      <c r="C14" s="69" t="s">
        <v>63</v>
      </c>
      <c r="D14" s="9" t="str">
        <f>+'[1]Classifica Finale Girone A'!D18</f>
        <v>ALTITUDO ROMA 2</v>
      </c>
      <c r="F14" s="66" t="s">
        <v>135</v>
      </c>
      <c r="G14" s="69" t="s">
        <v>57</v>
      </c>
      <c r="H14" s="9" t="str">
        <f>+'[1]Classifica Finale Girone B'!D18</f>
        <v>GRUPPO SUB OSPEDALE LA SPEZIA</v>
      </c>
    </row>
    <row r="15" spans="2:8" ht="18.75" x14ac:dyDescent="0.25">
      <c r="B15" s="66" t="s">
        <v>136</v>
      </c>
      <c r="C15" s="69" t="s">
        <v>65</v>
      </c>
      <c r="D15" s="68" t="str">
        <f>+'[1]Classifica Finale Girone A'!D19</f>
        <v>LUNA SC</v>
      </c>
      <c r="F15" s="66" t="s">
        <v>136</v>
      </c>
      <c r="G15" s="69" t="s">
        <v>72</v>
      </c>
      <c r="H15" s="68" t="str">
        <f>+'[1]Classifica Finale Girone B'!D19</f>
        <v>SUB GIAN NERI RIMINI</v>
      </c>
    </row>
    <row r="16" spans="2:8" ht="19.5" thickBot="1" x14ac:dyDescent="0.3">
      <c r="B16" s="70" t="s">
        <v>137</v>
      </c>
      <c r="C16" s="71" t="s">
        <v>70</v>
      </c>
      <c r="D16" s="72" t="str">
        <f>+'[1]Classifica Finale Girone A'!D20</f>
        <v>JUST APNEA BARI</v>
      </c>
      <c r="F16" s="70" t="s">
        <v>137</v>
      </c>
      <c r="G16" s="71" t="s">
        <v>67</v>
      </c>
      <c r="H16" s="72" t="str">
        <f>+'[1]Classifica Finale Girone B'!D20</f>
        <v>ERIDANIA TORINO</v>
      </c>
    </row>
    <row r="17" spans="2:8" ht="15.75" thickBot="1" x14ac:dyDescent="0.3"/>
    <row r="18" spans="2:8" ht="19.5" thickBot="1" x14ac:dyDescent="0.35">
      <c r="B18" s="104" t="s">
        <v>138</v>
      </c>
      <c r="C18" s="105"/>
      <c r="D18" s="106"/>
      <c r="F18" s="104" t="s">
        <v>139</v>
      </c>
      <c r="G18" s="105"/>
      <c r="H18" s="106"/>
    </row>
    <row r="19" spans="2:8" ht="21.75" thickBot="1" x14ac:dyDescent="0.3">
      <c r="B19" s="65"/>
      <c r="C19" s="65"/>
      <c r="D19" s="64" t="s">
        <v>131</v>
      </c>
      <c r="F19" s="65"/>
      <c r="G19" s="65"/>
      <c r="H19" s="64" t="s">
        <v>131</v>
      </c>
    </row>
    <row r="20" spans="2:8" ht="18.75" x14ac:dyDescent="0.25">
      <c r="B20" s="66" t="s">
        <v>132</v>
      </c>
      <c r="C20" s="67" t="s">
        <v>56</v>
      </c>
      <c r="D20" s="68" t="str">
        <f>+D11</f>
        <v>ALTITUDO ROMA 1</v>
      </c>
      <c r="F20" s="66" t="s">
        <v>132</v>
      </c>
      <c r="G20" s="67" t="s">
        <v>65</v>
      </c>
      <c r="H20" s="68" t="str">
        <f>+D15</f>
        <v>LUNA SC</v>
      </c>
    </row>
    <row r="21" spans="2:8" ht="18.75" x14ac:dyDescent="0.25">
      <c r="B21" s="66" t="s">
        <v>133</v>
      </c>
      <c r="C21" s="69" t="s">
        <v>61</v>
      </c>
      <c r="D21" s="9" t="str">
        <f>+D12</f>
        <v>CLUB SUB CAGLIARI</v>
      </c>
      <c r="F21" s="66" t="s">
        <v>133</v>
      </c>
      <c r="G21" s="69" t="s">
        <v>70</v>
      </c>
      <c r="H21" s="9" t="str">
        <f>+D16</f>
        <v>JUST APNEA BARI</v>
      </c>
    </row>
    <row r="22" spans="2:8" ht="18.75" x14ac:dyDescent="0.25">
      <c r="B22" s="66" t="s">
        <v>134</v>
      </c>
      <c r="C22" s="69" t="s">
        <v>58</v>
      </c>
      <c r="D22" s="68" t="str">
        <f>+D13</f>
        <v>NUOTO SUB VIGNOLA</v>
      </c>
      <c r="F22" s="66" t="s">
        <v>134</v>
      </c>
      <c r="G22" s="69" t="s">
        <v>72</v>
      </c>
      <c r="H22" s="68" t="str">
        <f>+H15</f>
        <v>SUB GIAN NERI RIMINI</v>
      </c>
    </row>
    <row r="23" spans="2:8" ht="19.5" thickBot="1" x14ac:dyDescent="0.3">
      <c r="B23" s="66" t="s">
        <v>135</v>
      </c>
      <c r="C23" s="69" t="s">
        <v>63</v>
      </c>
      <c r="D23" s="9" t="str">
        <f>+D14</f>
        <v>ALTITUDO ROMA 2</v>
      </c>
      <c r="F23" s="70" t="s">
        <v>135</v>
      </c>
      <c r="G23" s="71" t="s">
        <v>67</v>
      </c>
      <c r="H23" s="13" t="str">
        <f>+H16</f>
        <v>ERIDANIA TORINO</v>
      </c>
    </row>
    <row r="24" spans="2:8" ht="18.75" x14ac:dyDescent="0.25">
      <c r="B24" s="66" t="s">
        <v>136</v>
      </c>
      <c r="C24" s="69" t="s">
        <v>64</v>
      </c>
      <c r="D24" s="9" t="str">
        <f>+H11</f>
        <v>PARMA SUB</v>
      </c>
    </row>
    <row r="25" spans="2:8" ht="18.75" x14ac:dyDescent="0.25">
      <c r="B25" s="66" t="s">
        <v>137</v>
      </c>
      <c r="C25" s="69" t="s">
        <v>59</v>
      </c>
      <c r="D25" s="68" t="str">
        <f>+H12</f>
        <v>H2BO</v>
      </c>
    </row>
    <row r="26" spans="2:8" ht="18.75" x14ac:dyDescent="0.25">
      <c r="B26" s="66" t="s">
        <v>140</v>
      </c>
      <c r="C26" s="69" t="s">
        <v>62</v>
      </c>
      <c r="D26" s="68" t="str">
        <f>+H13</f>
        <v>ASSETTO VARIABILE</v>
      </c>
    </row>
    <row r="27" spans="2:8" ht="19.5" thickBot="1" x14ac:dyDescent="0.3">
      <c r="B27" s="70" t="s">
        <v>141</v>
      </c>
      <c r="C27" s="71" t="s">
        <v>57</v>
      </c>
      <c r="D27" s="72" t="str">
        <f>+H14</f>
        <v>GRUPPO SUB OSPEDALE LA SPEZIA</v>
      </c>
    </row>
  </sheetData>
  <mergeCells count="10">
    <mergeCell ref="B9:C9"/>
    <mergeCell ref="F9:G9"/>
    <mergeCell ref="B18:D18"/>
    <mergeCell ref="F18:H18"/>
    <mergeCell ref="B2:H4"/>
    <mergeCell ref="B6:H6"/>
    <mergeCell ref="B7:D7"/>
    <mergeCell ref="F7:H7"/>
    <mergeCell ref="B8:D8"/>
    <mergeCell ref="F8:H8"/>
  </mergeCells>
  <pageMargins left="0.7" right="0.7" top="0.75" bottom="0.75" header="0.3" footer="0.3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C1:G32"/>
  <sheetViews>
    <sheetView tabSelected="1" workbookViewId="0">
      <selection activeCell="F1" sqref="F1"/>
    </sheetView>
  </sheetViews>
  <sheetFormatPr defaultRowHeight="15" x14ac:dyDescent="0.25"/>
  <cols>
    <col min="1" max="1" width="1.42578125" customWidth="1"/>
    <col min="2" max="2" width="1.5703125" customWidth="1"/>
    <col min="3" max="3" width="8.5703125" customWidth="1"/>
    <col min="4" max="4" width="9.5703125" customWidth="1"/>
    <col min="5" max="5" width="7.85546875" customWidth="1"/>
    <col min="6" max="6" width="45.28515625" style="15" customWidth="1"/>
    <col min="7" max="7" width="44.85546875" style="15" customWidth="1"/>
  </cols>
  <sheetData>
    <row r="1" spans="3:7" ht="15.75" thickBot="1" x14ac:dyDescent="0.3"/>
    <row r="2" spans="3:7" x14ac:dyDescent="0.25">
      <c r="C2" s="128" t="s">
        <v>0</v>
      </c>
      <c r="D2" s="129"/>
      <c r="E2" s="129"/>
      <c r="F2" s="129"/>
      <c r="G2" s="130"/>
    </row>
    <row r="3" spans="3:7" x14ac:dyDescent="0.25">
      <c r="C3" s="131"/>
      <c r="D3" s="132"/>
      <c r="E3" s="132"/>
      <c r="F3" s="132"/>
      <c r="G3" s="133"/>
    </row>
    <row r="4" spans="3:7" ht="15.75" thickBot="1" x14ac:dyDescent="0.3">
      <c r="C4" s="134"/>
      <c r="D4" s="135"/>
      <c r="E4" s="135"/>
      <c r="F4" s="135"/>
      <c r="G4" s="136"/>
    </row>
    <row r="5" spans="3:7" ht="16.5" thickBot="1" x14ac:dyDescent="0.3">
      <c r="C5" s="137" t="s">
        <v>1</v>
      </c>
      <c r="D5" s="138"/>
      <c r="E5" s="138"/>
      <c r="F5" s="138"/>
      <c r="G5" s="139"/>
    </row>
    <row r="6" spans="3:7" ht="15.75" thickBot="1" x14ac:dyDescent="0.3"/>
    <row r="7" spans="3:7" ht="15.75" thickBot="1" x14ac:dyDescent="0.3">
      <c r="C7" s="140" t="str">
        <f>+'[1]Tabellone Partite 3à Giornata'!C7</f>
        <v>TORINO</v>
      </c>
      <c r="D7" s="141"/>
      <c r="E7" s="141"/>
      <c r="F7" s="141"/>
      <c r="G7" s="16">
        <f>+'[1]Tabellone Partite 3à Giornata'!G7</f>
        <v>43233</v>
      </c>
    </row>
    <row r="8" spans="3:7" ht="15.75" thickBot="1" x14ac:dyDescent="0.3"/>
    <row r="9" spans="3:7" ht="19.5" thickBot="1" x14ac:dyDescent="0.35">
      <c r="C9" s="142" t="s">
        <v>2</v>
      </c>
      <c r="D9" s="143"/>
      <c r="E9" s="143"/>
      <c r="F9" s="143"/>
      <c r="G9" s="144"/>
    </row>
    <row r="10" spans="3:7" ht="15.75" thickBot="1" x14ac:dyDescent="0.3"/>
    <row r="11" spans="3:7" ht="24" thickBot="1" x14ac:dyDescent="0.3">
      <c r="C11" s="145" t="s">
        <v>3</v>
      </c>
      <c r="D11" s="145" t="s">
        <v>4</v>
      </c>
      <c r="E11" s="146" t="s">
        <v>5</v>
      </c>
      <c r="F11" s="1" t="s">
        <v>6</v>
      </c>
      <c r="G11" s="2" t="s">
        <v>7</v>
      </c>
    </row>
    <row r="12" spans="3:7" ht="21.75" thickBot="1" x14ac:dyDescent="0.3">
      <c r="C12" s="145"/>
      <c r="D12" s="145"/>
      <c r="E12" s="147"/>
      <c r="F12" s="3" t="s">
        <v>8</v>
      </c>
      <c r="G12" s="3" t="s">
        <v>8</v>
      </c>
    </row>
    <row r="13" spans="3:7" ht="18.75" x14ac:dyDescent="0.25">
      <c r="C13" s="4">
        <v>101</v>
      </c>
      <c r="D13" s="5">
        <f>+'[1]Inserimento dati base'!V13</f>
        <v>9</v>
      </c>
      <c r="E13" s="5" t="str">
        <f>+'[1]Inserimento dati base'!W13</f>
        <v>A</v>
      </c>
      <c r="F13" s="17" t="s">
        <v>9</v>
      </c>
      <c r="G13" s="17" t="s">
        <v>10</v>
      </c>
    </row>
    <row r="14" spans="3:7" ht="18.75" x14ac:dyDescent="0.25">
      <c r="C14" s="6">
        <v>102</v>
      </c>
      <c r="D14" s="7">
        <f>+'[1]Inserimento dati base'!V14</f>
        <v>9</v>
      </c>
      <c r="E14" s="8" t="str">
        <f>+'[1]Inserimento dati base'!W14</f>
        <v>B</v>
      </c>
      <c r="F14" s="18" t="s">
        <v>11</v>
      </c>
      <c r="G14" s="18" t="s">
        <v>12</v>
      </c>
    </row>
    <row r="15" spans="3:7" ht="18.75" x14ac:dyDescent="0.25">
      <c r="C15" s="6">
        <v>103</v>
      </c>
      <c r="D15" s="7">
        <f>+'[1]Inserimento dati base'!V15</f>
        <v>9.3000000000000007</v>
      </c>
      <c r="E15" s="8" t="str">
        <f>+'[1]Inserimento dati base'!W15</f>
        <v>A</v>
      </c>
      <c r="F15" s="18" t="s">
        <v>13</v>
      </c>
      <c r="G15" s="18" t="s">
        <v>14</v>
      </c>
    </row>
    <row r="16" spans="3:7" ht="18.75" x14ac:dyDescent="0.25">
      <c r="C16" s="6">
        <v>104</v>
      </c>
      <c r="D16" s="7">
        <f>+'[1]Inserimento dati base'!V16</f>
        <v>9.3000000000000007</v>
      </c>
      <c r="E16" s="8" t="str">
        <f>+'[1]Inserimento dati base'!W16</f>
        <v>B</v>
      </c>
      <c r="F16" s="18" t="s">
        <v>15</v>
      </c>
      <c r="G16" s="18" t="s">
        <v>16</v>
      </c>
    </row>
    <row r="17" spans="3:7" ht="15.75" x14ac:dyDescent="0.25">
      <c r="C17" s="6">
        <v>105</v>
      </c>
      <c r="D17" s="7">
        <f>+'[1]Inserimento dati base'!V17</f>
        <v>11</v>
      </c>
      <c r="E17" s="8" t="str">
        <f>+'[1]Inserimento dati base'!W17</f>
        <v>A</v>
      </c>
      <c r="F17" s="19" t="s">
        <v>21</v>
      </c>
      <c r="G17" s="19" t="s">
        <v>22</v>
      </c>
    </row>
    <row r="18" spans="3:7" ht="15.75" x14ac:dyDescent="0.25">
      <c r="C18" s="6">
        <v>106</v>
      </c>
      <c r="D18" s="7">
        <f>+'[1]Inserimento dati base'!V18</f>
        <v>11.45</v>
      </c>
      <c r="E18" s="8" t="str">
        <f>+'[1]Inserimento dati base'!W18</f>
        <v>A</v>
      </c>
      <c r="F18" s="19" t="s">
        <v>23</v>
      </c>
      <c r="G18" s="19" t="s">
        <v>24</v>
      </c>
    </row>
    <row r="19" spans="3:7" ht="18.75" x14ac:dyDescent="0.25">
      <c r="C19" s="6">
        <v>201</v>
      </c>
      <c r="D19" s="7">
        <f>+'[1]Inserimento dati base'!V19</f>
        <v>10</v>
      </c>
      <c r="E19" s="8" t="str">
        <f>+'[1]Inserimento dati base'!W19</f>
        <v>A</v>
      </c>
      <c r="F19" s="18" t="s">
        <v>17</v>
      </c>
      <c r="G19" s="19" t="s">
        <v>25</v>
      </c>
    </row>
    <row r="20" spans="3:7" ht="18.75" x14ac:dyDescent="0.25">
      <c r="C20" s="6">
        <v>202</v>
      </c>
      <c r="D20" s="7">
        <f>+'[1]Inserimento dati base'!V20</f>
        <v>10</v>
      </c>
      <c r="E20" s="8" t="str">
        <f>+'[1]Inserimento dati base'!W20</f>
        <v>B</v>
      </c>
      <c r="F20" s="18" t="s">
        <v>18</v>
      </c>
      <c r="G20" s="19" t="s">
        <v>26</v>
      </c>
    </row>
    <row r="21" spans="3:7" ht="18.75" x14ac:dyDescent="0.25">
      <c r="C21" s="6">
        <v>203</v>
      </c>
      <c r="D21" s="7">
        <f>+'[1]Inserimento dati base'!V21</f>
        <v>10.3</v>
      </c>
      <c r="E21" s="8" t="str">
        <f>+'[1]Inserimento dati base'!W21</f>
        <v>A</v>
      </c>
      <c r="F21" s="18" t="s">
        <v>19</v>
      </c>
      <c r="G21" s="19" t="s">
        <v>27</v>
      </c>
    </row>
    <row r="22" spans="3:7" ht="18.75" x14ac:dyDescent="0.25">
      <c r="C22" s="6">
        <v>204</v>
      </c>
      <c r="D22" s="7">
        <f>+'[1]Inserimento dati base'!V22</f>
        <v>10.3</v>
      </c>
      <c r="E22" s="8" t="str">
        <f>+'[1]Inserimento dati base'!W22</f>
        <v>B</v>
      </c>
      <c r="F22" s="18" t="s">
        <v>20</v>
      </c>
      <c r="G22" s="19" t="s">
        <v>28</v>
      </c>
    </row>
    <row r="23" spans="3:7" ht="15.75" x14ac:dyDescent="0.25">
      <c r="C23" s="6">
        <v>205</v>
      </c>
      <c r="D23" s="7">
        <f>+'[1]Inserimento dati base'!V23</f>
        <v>11</v>
      </c>
      <c r="E23" s="8" t="str">
        <f>+'[1]Inserimento dati base'!W23</f>
        <v>B</v>
      </c>
      <c r="F23" s="20" t="s">
        <v>29</v>
      </c>
      <c r="G23" s="20" t="s">
        <v>30</v>
      </c>
    </row>
    <row r="24" spans="3:7" ht="15.75" x14ac:dyDescent="0.25">
      <c r="C24" s="6">
        <v>206</v>
      </c>
      <c r="D24" s="7">
        <f>+'[1]Inserimento dati base'!V24</f>
        <v>11.45</v>
      </c>
      <c r="E24" s="8" t="str">
        <f>+'[1]Inserimento dati base'!W24</f>
        <v>B</v>
      </c>
      <c r="F24" s="20" t="s">
        <v>31</v>
      </c>
      <c r="G24" s="20" t="s">
        <v>32</v>
      </c>
    </row>
    <row r="25" spans="3:7" ht="15.75" x14ac:dyDescent="0.25">
      <c r="C25" s="6">
        <v>207</v>
      </c>
      <c r="D25" s="7">
        <f>+'[1]Inserimento dati base'!V25</f>
        <v>12.3</v>
      </c>
      <c r="E25" s="8" t="str">
        <f>+'[1]Inserimento dati base'!W25</f>
        <v>A</v>
      </c>
      <c r="F25" s="20" t="s">
        <v>33</v>
      </c>
      <c r="G25" s="20" t="s">
        <v>34</v>
      </c>
    </row>
    <row r="26" spans="3:7" ht="15.75" x14ac:dyDescent="0.25">
      <c r="C26" s="6">
        <v>208</v>
      </c>
      <c r="D26" s="7">
        <f>+'[1]Inserimento dati base'!V26</f>
        <v>12.3</v>
      </c>
      <c r="E26" s="8" t="str">
        <f>+'[1]Inserimento dati base'!W26</f>
        <v>B</v>
      </c>
      <c r="F26" s="20" t="s">
        <v>35</v>
      </c>
      <c r="G26" s="20" t="s">
        <v>36</v>
      </c>
    </row>
    <row r="27" spans="3:7" ht="15.75" x14ac:dyDescent="0.25">
      <c r="C27" s="6">
        <v>301</v>
      </c>
      <c r="D27" s="7">
        <f>+'[1]Inserimento dati base'!V27</f>
        <v>13.15</v>
      </c>
      <c r="E27" s="8" t="str">
        <f>+'[1]Inserimento dati base'!W27</f>
        <v>A</v>
      </c>
      <c r="F27" s="20" t="s">
        <v>37</v>
      </c>
      <c r="G27" s="20" t="s">
        <v>38</v>
      </c>
    </row>
    <row r="28" spans="3:7" ht="15.75" x14ac:dyDescent="0.25">
      <c r="C28" s="6">
        <v>302</v>
      </c>
      <c r="D28" s="7">
        <f>+'[1]Inserimento dati base'!V28</f>
        <v>13.15</v>
      </c>
      <c r="E28" s="8" t="str">
        <f>+'[1]Inserimento dati base'!W28</f>
        <v>B</v>
      </c>
      <c r="F28" s="20" t="s">
        <v>39</v>
      </c>
      <c r="G28" s="20" t="s">
        <v>40</v>
      </c>
    </row>
    <row r="29" spans="3:7" ht="15.75" x14ac:dyDescent="0.25">
      <c r="C29" s="6">
        <v>303</v>
      </c>
      <c r="D29" s="7">
        <f>+'[1]Inserimento dati base'!V29</f>
        <v>14</v>
      </c>
      <c r="E29" s="8" t="str">
        <f>+'[1]Inserimento dati base'!W29</f>
        <v>B</v>
      </c>
      <c r="F29" s="20" t="s">
        <v>41</v>
      </c>
      <c r="G29" s="20" t="s">
        <v>42</v>
      </c>
    </row>
    <row r="30" spans="3:7" ht="15.75" x14ac:dyDescent="0.25">
      <c r="C30" s="6">
        <v>304</v>
      </c>
      <c r="D30" s="7">
        <f>+'[1]Inserimento dati base'!V30</f>
        <v>14.45</v>
      </c>
      <c r="E30" s="8" t="str">
        <f>+'[1]Inserimento dati base'!W30</f>
        <v>B</v>
      </c>
      <c r="F30" s="20" t="s">
        <v>45</v>
      </c>
      <c r="G30" s="20" t="s">
        <v>46</v>
      </c>
    </row>
    <row r="31" spans="3:7" ht="15.75" x14ac:dyDescent="0.25">
      <c r="C31" s="6">
        <v>305</v>
      </c>
      <c r="D31" s="7">
        <f>+'[1]Inserimento dati base'!V31</f>
        <v>14</v>
      </c>
      <c r="E31" s="8" t="str">
        <f>+'[1]Inserimento dati base'!W31</f>
        <v>A</v>
      </c>
      <c r="F31" s="20" t="s">
        <v>43</v>
      </c>
      <c r="G31" s="20" t="s">
        <v>44</v>
      </c>
    </row>
    <row r="32" spans="3:7" ht="16.5" thickBot="1" x14ac:dyDescent="0.3">
      <c r="C32" s="10">
        <v>306</v>
      </c>
      <c r="D32" s="11">
        <f>+'[1]Inserimento dati base'!V32</f>
        <v>14.45</v>
      </c>
      <c r="E32" s="12" t="str">
        <f>+'[1]Inserimento dati base'!W32</f>
        <v>A</v>
      </c>
      <c r="F32" s="21" t="s">
        <v>47</v>
      </c>
      <c r="G32" s="21" t="s">
        <v>48</v>
      </c>
    </row>
  </sheetData>
  <mergeCells count="7">
    <mergeCell ref="C2:G4"/>
    <mergeCell ref="C5:G5"/>
    <mergeCell ref="C7:F7"/>
    <mergeCell ref="C9:G9"/>
    <mergeCell ref="C11:C12"/>
    <mergeCell ref="D11:D12"/>
    <mergeCell ref="E11:E12"/>
  </mergeCells>
  <pageMargins left="0.7" right="0.7" top="0.75" bottom="0.75" header="0.3" footer="0.3"/>
  <pageSetup paperSize="9" scale="91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8"/>
  <sheetViews>
    <sheetView zoomScale="85" zoomScaleNormal="85" workbookViewId="0">
      <selection activeCell="I1" sqref="I1:J1"/>
    </sheetView>
  </sheetViews>
  <sheetFormatPr defaultRowHeight="15" x14ac:dyDescent="0.25"/>
  <cols>
    <col min="3" max="3" width="9.140625" customWidth="1"/>
    <col min="4" max="5" width="31.7109375" customWidth="1"/>
    <col min="9" max="10" width="31.7109375" customWidth="1"/>
  </cols>
  <sheetData>
    <row r="1" spans="1:10" ht="15.75" thickBot="1" x14ac:dyDescent="0.3">
      <c r="A1" s="22"/>
      <c r="B1" s="23"/>
      <c r="D1" s="148" t="s">
        <v>49</v>
      </c>
      <c r="E1" s="148"/>
      <c r="G1" s="24"/>
      <c r="I1" s="148" t="s">
        <v>50</v>
      </c>
      <c r="J1" s="148"/>
    </row>
    <row r="2" spans="1:10" x14ac:dyDescent="0.25">
      <c r="A2" s="25" t="s">
        <v>51</v>
      </c>
      <c r="B2" s="26" t="s">
        <v>52</v>
      </c>
      <c r="C2" s="27" t="s">
        <v>53</v>
      </c>
      <c r="D2" s="28" t="s">
        <v>54</v>
      </c>
      <c r="E2" s="29" t="s">
        <v>54</v>
      </c>
      <c r="F2" s="30" t="s">
        <v>51</v>
      </c>
      <c r="G2" s="26" t="s">
        <v>52</v>
      </c>
      <c r="H2" s="27" t="s">
        <v>53</v>
      </c>
      <c r="I2" s="28" t="s">
        <v>54</v>
      </c>
      <c r="J2" s="29" t="s">
        <v>54</v>
      </c>
    </row>
    <row r="3" spans="1:10" x14ac:dyDescent="0.25">
      <c r="A3" s="31">
        <v>0.375</v>
      </c>
      <c r="B3" s="32">
        <v>1</v>
      </c>
      <c r="C3" s="33">
        <v>101</v>
      </c>
      <c r="D3" s="61" t="s">
        <v>9</v>
      </c>
      <c r="E3" s="34" t="s">
        <v>10</v>
      </c>
      <c r="F3" s="31">
        <v>0.375</v>
      </c>
      <c r="G3" s="35">
        <v>1</v>
      </c>
      <c r="H3" s="33">
        <v>102</v>
      </c>
      <c r="I3" s="61" t="s">
        <v>11</v>
      </c>
      <c r="J3" s="34" t="s">
        <v>12</v>
      </c>
    </row>
    <row r="4" spans="1:10" x14ac:dyDescent="0.25">
      <c r="A4" s="37">
        <v>0.39583333333333331</v>
      </c>
      <c r="B4" s="38">
        <v>2</v>
      </c>
      <c r="C4" s="39">
        <v>103</v>
      </c>
      <c r="D4" s="62" t="s">
        <v>13</v>
      </c>
      <c r="E4" s="40" t="s">
        <v>14</v>
      </c>
      <c r="F4" s="37">
        <v>0.39583333333333331</v>
      </c>
      <c r="G4" s="41">
        <v>2</v>
      </c>
      <c r="H4" s="39">
        <v>104</v>
      </c>
      <c r="I4" s="62" t="s">
        <v>15</v>
      </c>
      <c r="J4" s="40" t="s">
        <v>16</v>
      </c>
    </row>
    <row r="5" spans="1:10" x14ac:dyDescent="0.25">
      <c r="A5" s="22"/>
      <c r="B5" s="42"/>
      <c r="C5" s="43"/>
      <c r="D5" s="44"/>
      <c r="F5" s="22"/>
      <c r="G5" s="45"/>
      <c r="H5" s="43"/>
      <c r="I5" s="44"/>
    </row>
    <row r="6" spans="1:10" x14ac:dyDescent="0.25">
      <c r="A6" s="46">
        <v>0.41666666666666669</v>
      </c>
      <c r="B6" s="47">
        <v>3</v>
      </c>
      <c r="C6" s="48">
        <v>201</v>
      </c>
      <c r="D6" s="63" t="s">
        <v>17</v>
      </c>
      <c r="E6" s="55" t="s">
        <v>25</v>
      </c>
      <c r="F6" s="46">
        <v>0.41666666666666669</v>
      </c>
      <c r="G6" s="49">
        <v>3</v>
      </c>
      <c r="H6" s="48">
        <v>202</v>
      </c>
      <c r="I6" s="63" t="s">
        <v>19</v>
      </c>
      <c r="J6" s="55" t="s">
        <v>118</v>
      </c>
    </row>
    <row r="7" spans="1:10" x14ac:dyDescent="0.25">
      <c r="A7" s="46">
        <v>0.4375</v>
      </c>
      <c r="B7" s="47">
        <v>4</v>
      </c>
      <c r="C7" s="48">
        <v>203</v>
      </c>
      <c r="D7" s="63" t="s">
        <v>18</v>
      </c>
      <c r="E7" s="55" t="s">
        <v>27</v>
      </c>
      <c r="F7" s="46">
        <v>0.4375</v>
      </c>
      <c r="G7" s="49">
        <v>4</v>
      </c>
      <c r="H7" s="48">
        <v>204</v>
      </c>
      <c r="I7" s="63" t="s">
        <v>98</v>
      </c>
      <c r="J7" s="55" t="s">
        <v>119</v>
      </c>
    </row>
    <row r="8" spans="1:10" x14ac:dyDescent="0.25">
      <c r="A8" s="37">
        <v>0.45833333333333331</v>
      </c>
      <c r="B8" s="38">
        <v>5</v>
      </c>
      <c r="C8" s="39">
        <v>105</v>
      </c>
      <c r="D8" s="58" t="s">
        <v>122</v>
      </c>
      <c r="E8" s="56" t="s">
        <v>22</v>
      </c>
      <c r="F8" s="46">
        <v>0.45833333333333331</v>
      </c>
      <c r="G8" s="49">
        <v>5</v>
      </c>
      <c r="H8" s="48">
        <v>205</v>
      </c>
      <c r="I8" s="59" t="s">
        <v>114</v>
      </c>
      <c r="J8" s="55" t="s">
        <v>115</v>
      </c>
    </row>
    <row r="9" spans="1:10" x14ac:dyDescent="0.25">
      <c r="A9" s="37">
        <v>0.48958333333333331</v>
      </c>
      <c r="B9" s="38">
        <v>6</v>
      </c>
      <c r="C9" s="39">
        <v>106</v>
      </c>
      <c r="D9" s="58" t="s">
        <v>123</v>
      </c>
      <c r="E9" s="56" t="s">
        <v>99</v>
      </c>
      <c r="F9" s="46">
        <v>0.48958333333333331</v>
      </c>
      <c r="G9" s="49">
        <v>6</v>
      </c>
      <c r="H9" s="48">
        <v>206</v>
      </c>
      <c r="I9" s="59" t="s">
        <v>116</v>
      </c>
      <c r="J9" s="55" t="s">
        <v>117</v>
      </c>
    </row>
    <row r="10" spans="1:10" x14ac:dyDescent="0.25">
      <c r="A10" s="46">
        <v>0.52083333333333337</v>
      </c>
      <c r="B10" s="47">
        <v>7</v>
      </c>
      <c r="C10" s="48">
        <v>207</v>
      </c>
      <c r="D10" s="59" t="s">
        <v>102</v>
      </c>
      <c r="E10" s="55" t="s">
        <v>103</v>
      </c>
      <c r="F10" s="46">
        <v>0.52083333333333337</v>
      </c>
      <c r="G10" s="49">
        <v>7</v>
      </c>
      <c r="H10" s="48">
        <v>208</v>
      </c>
      <c r="I10" s="59" t="s">
        <v>104</v>
      </c>
      <c r="J10" s="55" t="s">
        <v>105</v>
      </c>
    </row>
    <row r="11" spans="1:10" x14ac:dyDescent="0.25">
      <c r="A11" s="46">
        <v>0.55208333333333337</v>
      </c>
      <c r="B11" s="47">
        <v>8</v>
      </c>
      <c r="C11" s="48">
        <v>301</v>
      </c>
      <c r="D11" s="59" t="s">
        <v>110</v>
      </c>
      <c r="E11" s="55" t="s">
        <v>111</v>
      </c>
      <c r="F11" s="46">
        <v>0.55208333333333337</v>
      </c>
      <c r="G11" s="49">
        <v>8</v>
      </c>
      <c r="H11" s="48">
        <v>302</v>
      </c>
      <c r="I11" s="59" t="s">
        <v>106</v>
      </c>
      <c r="J11" s="55" t="s">
        <v>107</v>
      </c>
    </row>
    <row r="12" spans="1:10" x14ac:dyDescent="0.25">
      <c r="A12" s="37">
        <v>0.58333333333333337</v>
      </c>
      <c r="B12" s="38">
        <v>9</v>
      </c>
      <c r="C12" s="39">
        <v>305</v>
      </c>
      <c r="D12" s="58" t="s">
        <v>112</v>
      </c>
      <c r="E12" s="56" t="s">
        <v>113</v>
      </c>
      <c r="F12" s="46">
        <v>0.58333333333333337</v>
      </c>
      <c r="G12" s="49">
        <v>9</v>
      </c>
      <c r="H12" s="48">
        <v>303</v>
      </c>
      <c r="I12" s="59" t="s">
        <v>120</v>
      </c>
      <c r="J12" s="55" t="s">
        <v>121</v>
      </c>
    </row>
    <row r="13" spans="1:10" x14ac:dyDescent="0.25">
      <c r="A13" s="22"/>
      <c r="B13" s="42"/>
      <c r="C13" s="43"/>
      <c r="D13" s="60"/>
      <c r="E13" s="57"/>
      <c r="F13" s="22"/>
      <c r="G13" s="45"/>
      <c r="H13" s="43"/>
      <c r="I13" s="60"/>
      <c r="J13" s="57"/>
    </row>
    <row r="14" spans="1:10" ht="15.75" thickBot="1" x14ac:dyDescent="0.3">
      <c r="A14" s="37">
        <v>0.61458333333333337</v>
      </c>
      <c r="B14" s="51">
        <v>10</v>
      </c>
      <c r="C14" s="52">
        <v>306</v>
      </c>
      <c r="D14" s="58" t="s">
        <v>101</v>
      </c>
      <c r="E14" s="56" t="s">
        <v>100</v>
      </c>
      <c r="F14" s="46">
        <v>0.61458333333333337</v>
      </c>
      <c r="G14" s="53">
        <v>10</v>
      </c>
      <c r="H14" s="54">
        <v>304</v>
      </c>
      <c r="I14" s="59" t="s">
        <v>108</v>
      </c>
      <c r="J14" s="55" t="s">
        <v>109</v>
      </c>
    </row>
    <row r="16" spans="1:10" x14ac:dyDescent="0.25">
      <c r="B16" s="29" t="s">
        <v>55</v>
      </c>
    </row>
    <row r="17" spans="2:4" x14ac:dyDescent="0.25">
      <c r="B17" s="36" t="s">
        <v>60</v>
      </c>
      <c r="D17" t="s">
        <v>124</v>
      </c>
    </row>
    <row r="18" spans="2:4" x14ac:dyDescent="0.25">
      <c r="B18" s="50" t="s">
        <v>69</v>
      </c>
      <c r="D18" t="s">
        <v>125</v>
      </c>
    </row>
    <row r="21" spans="2:4" x14ac:dyDescent="0.25">
      <c r="B21" s="50"/>
    </row>
    <row r="22" spans="2:4" x14ac:dyDescent="0.25">
      <c r="B22" s="36"/>
    </row>
    <row r="23" spans="2:4" x14ac:dyDescent="0.25">
      <c r="B23" s="36"/>
    </row>
    <row r="24" spans="2:4" x14ac:dyDescent="0.25">
      <c r="B24" s="50"/>
    </row>
    <row r="25" spans="2:4" x14ac:dyDescent="0.25">
      <c r="B25" s="50"/>
    </row>
    <row r="26" spans="2:4" x14ac:dyDescent="0.25">
      <c r="B26" s="36"/>
    </row>
    <row r="28" spans="2:4" x14ac:dyDescent="0.25">
      <c r="B28" s="36"/>
    </row>
  </sheetData>
  <mergeCells count="2">
    <mergeCell ref="D1:E1"/>
    <mergeCell ref="I1:J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28"/>
  <sheetViews>
    <sheetView zoomScale="85" zoomScaleNormal="85" workbookViewId="0">
      <selection activeCell="L22" sqref="L22"/>
    </sheetView>
  </sheetViews>
  <sheetFormatPr defaultRowHeight="15" x14ac:dyDescent="0.25"/>
  <cols>
    <col min="3" max="3" width="9.140625" customWidth="1"/>
    <col min="4" max="5" width="20.7109375" customWidth="1"/>
    <col min="6" max="7" width="15.7109375" customWidth="1"/>
    <col min="11" max="12" width="20.7109375" customWidth="1"/>
    <col min="13" max="14" width="15.7109375" customWidth="1"/>
  </cols>
  <sheetData>
    <row r="1" spans="1:14" ht="15.75" thickBot="1" x14ac:dyDescent="0.3">
      <c r="A1" s="22"/>
      <c r="B1" s="23"/>
      <c r="D1" s="148" t="s">
        <v>49</v>
      </c>
      <c r="E1" s="148"/>
      <c r="F1" s="15"/>
      <c r="G1" s="15"/>
      <c r="I1" s="24"/>
      <c r="K1" s="148" t="s">
        <v>50</v>
      </c>
      <c r="L1" s="148"/>
      <c r="M1" s="15"/>
      <c r="N1" s="15"/>
    </row>
    <row r="2" spans="1:14" x14ac:dyDescent="0.25">
      <c r="A2" s="25" t="s">
        <v>51</v>
      </c>
      <c r="B2" s="26" t="s">
        <v>52</v>
      </c>
      <c r="C2" s="27" t="s">
        <v>53</v>
      </c>
      <c r="D2" s="28" t="s">
        <v>54</v>
      </c>
      <c r="E2" s="29" t="s">
        <v>54</v>
      </c>
      <c r="F2" s="30" t="s">
        <v>126</v>
      </c>
      <c r="G2" s="30" t="s">
        <v>126</v>
      </c>
      <c r="H2" s="30" t="s">
        <v>51</v>
      </c>
      <c r="I2" s="26" t="s">
        <v>52</v>
      </c>
      <c r="J2" s="27" t="s">
        <v>53</v>
      </c>
      <c r="K2" s="28" t="s">
        <v>54</v>
      </c>
      <c r="L2" s="29" t="s">
        <v>54</v>
      </c>
      <c r="M2" s="30" t="s">
        <v>126</v>
      </c>
      <c r="N2" s="30" t="s">
        <v>126</v>
      </c>
    </row>
    <row r="3" spans="1:14" x14ac:dyDescent="0.25">
      <c r="A3" s="31">
        <v>0.375</v>
      </c>
      <c r="B3" s="32">
        <v>1</v>
      </c>
      <c r="C3" s="33">
        <v>101</v>
      </c>
      <c r="D3" s="61" t="s">
        <v>9</v>
      </c>
      <c r="E3" s="34" t="s">
        <v>178</v>
      </c>
      <c r="F3" s="74" t="s">
        <v>146</v>
      </c>
      <c r="G3" s="75" t="s">
        <v>147</v>
      </c>
      <c r="H3" s="31">
        <v>0.375</v>
      </c>
      <c r="I3" s="35">
        <v>1</v>
      </c>
      <c r="J3" s="33">
        <v>102</v>
      </c>
      <c r="K3" s="61" t="s">
        <v>11</v>
      </c>
      <c r="L3" s="34" t="s">
        <v>12</v>
      </c>
      <c r="M3" s="74" t="s">
        <v>142</v>
      </c>
      <c r="N3" s="75" t="s">
        <v>145</v>
      </c>
    </row>
    <row r="4" spans="1:14" x14ac:dyDescent="0.25">
      <c r="A4" s="37">
        <v>0.39583333333333331</v>
      </c>
      <c r="B4" s="38">
        <v>2</v>
      </c>
      <c r="C4" s="39">
        <v>103</v>
      </c>
      <c r="D4" s="62" t="s">
        <v>13</v>
      </c>
      <c r="E4" s="40" t="s">
        <v>14</v>
      </c>
      <c r="F4" s="76" t="s">
        <v>146</v>
      </c>
      <c r="G4" s="77" t="s">
        <v>147</v>
      </c>
      <c r="H4" s="37">
        <v>0.39583333333333331</v>
      </c>
      <c r="I4" s="41">
        <v>2</v>
      </c>
      <c r="J4" s="39">
        <v>104</v>
      </c>
      <c r="K4" s="62" t="s">
        <v>15</v>
      </c>
      <c r="L4" s="40" t="s">
        <v>16</v>
      </c>
      <c r="M4" s="76" t="s">
        <v>143</v>
      </c>
      <c r="N4" s="77" t="s">
        <v>144</v>
      </c>
    </row>
    <row r="5" spans="1:14" x14ac:dyDescent="0.25">
      <c r="A5" s="22"/>
      <c r="B5" s="42"/>
      <c r="C5" s="43"/>
      <c r="D5" s="44"/>
      <c r="F5" s="78"/>
      <c r="G5" s="79"/>
      <c r="H5" s="22"/>
      <c r="I5" s="45"/>
      <c r="J5" s="43"/>
      <c r="K5" s="44"/>
      <c r="M5" s="78"/>
      <c r="N5" s="79"/>
    </row>
    <row r="6" spans="1:14" x14ac:dyDescent="0.25">
      <c r="A6" s="46">
        <v>0.41666666666666669</v>
      </c>
      <c r="B6" s="47">
        <v>3</v>
      </c>
      <c r="C6" s="48">
        <v>201</v>
      </c>
      <c r="D6" s="63" t="s">
        <v>17</v>
      </c>
      <c r="E6" s="55" t="s">
        <v>25</v>
      </c>
      <c r="F6" s="84" t="s">
        <v>21</v>
      </c>
      <c r="G6" s="85"/>
      <c r="H6" s="46">
        <v>0.41666666666666669</v>
      </c>
      <c r="I6" s="49">
        <v>3</v>
      </c>
      <c r="J6" s="48">
        <v>202</v>
      </c>
      <c r="K6" s="63" t="s">
        <v>19</v>
      </c>
      <c r="L6" s="55" t="s">
        <v>118</v>
      </c>
      <c r="M6" s="84" t="s">
        <v>22</v>
      </c>
      <c r="N6" s="85" t="s">
        <v>145</v>
      </c>
    </row>
    <row r="7" spans="1:14" x14ac:dyDescent="0.25">
      <c r="A7" s="46">
        <v>0.4375</v>
      </c>
      <c r="B7" s="47">
        <v>4</v>
      </c>
      <c r="C7" s="48">
        <v>203</v>
      </c>
      <c r="D7" s="63" t="s">
        <v>18</v>
      </c>
      <c r="E7" s="55" t="s">
        <v>27</v>
      </c>
      <c r="F7" s="84" t="s">
        <v>23</v>
      </c>
      <c r="G7" s="85"/>
      <c r="H7" s="46">
        <v>0.4375</v>
      </c>
      <c r="I7" s="49">
        <v>4</v>
      </c>
      <c r="J7" s="48">
        <v>204</v>
      </c>
      <c r="K7" s="63" t="s">
        <v>98</v>
      </c>
      <c r="L7" s="55" t="s">
        <v>119</v>
      </c>
      <c r="M7" s="84" t="s">
        <v>24</v>
      </c>
      <c r="N7" s="85" t="s">
        <v>145</v>
      </c>
    </row>
    <row r="8" spans="1:14" x14ac:dyDescent="0.25">
      <c r="A8" s="37">
        <v>0.45833333333333331</v>
      </c>
      <c r="B8" s="38">
        <v>5</v>
      </c>
      <c r="C8" s="39">
        <v>105</v>
      </c>
      <c r="D8" s="58" t="s">
        <v>122</v>
      </c>
      <c r="E8" s="56" t="s">
        <v>22</v>
      </c>
      <c r="F8" s="80" t="s">
        <v>146</v>
      </c>
      <c r="G8" s="81" t="s">
        <v>147</v>
      </c>
      <c r="H8" s="46">
        <v>0.45833333333333331</v>
      </c>
      <c r="I8" s="49">
        <v>5</v>
      </c>
      <c r="J8" s="48">
        <v>205</v>
      </c>
      <c r="K8" s="59" t="s">
        <v>114</v>
      </c>
      <c r="L8" s="55" t="s">
        <v>115</v>
      </c>
      <c r="M8" s="84" t="s">
        <v>33</v>
      </c>
      <c r="N8" s="85" t="s">
        <v>34</v>
      </c>
    </row>
    <row r="9" spans="1:14" x14ac:dyDescent="0.25">
      <c r="A9" s="37">
        <v>0.48958333333333331</v>
      </c>
      <c r="B9" s="38">
        <v>6</v>
      </c>
      <c r="C9" s="39">
        <v>106</v>
      </c>
      <c r="D9" s="58" t="s">
        <v>123</v>
      </c>
      <c r="E9" s="56" t="s">
        <v>99</v>
      </c>
      <c r="F9" s="80" t="s">
        <v>146</v>
      </c>
      <c r="G9" s="81" t="s">
        <v>147</v>
      </c>
      <c r="H9" s="46">
        <v>0.48958333333333331</v>
      </c>
      <c r="I9" s="49">
        <v>6</v>
      </c>
      <c r="J9" s="48">
        <v>206</v>
      </c>
      <c r="K9" s="59" t="s">
        <v>116</v>
      </c>
      <c r="L9" s="55" t="s">
        <v>117</v>
      </c>
      <c r="M9" s="84" t="s">
        <v>43</v>
      </c>
      <c r="N9" s="85" t="s">
        <v>47</v>
      </c>
    </row>
    <row r="10" spans="1:14" x14ac:dyDescent="0.25">
      <c r="A10" s="46">
        <v>0.52083333333333337</v>
      </c>
      <c r="B10" s="47">
        <v>7</v>
      </c>
      <c r="C10" s="48">
        <v>207</v>
      </c>
      <c r="D10" s="59" t="s">
        <v>102</v>
      </c>
      <c r="E10" s="55" t="s">
        <v>103</v>
      </c>
      <c r="F10" s="84" t="s">
        <v>48</v>
      </c>
      <c r="G10" s="85"/>
      <c r="H10" s="46">
        <v>0.52083333333333337</v>
      </c>
      <c r="I10" s="49">
        <v>7</v>
      </c>
      <c r="J10" s="48">
        <v>208</v>
      </c>
      <c r="K10" s="59" t="s">
        <v>104</v>
      </c>
      <c r="L10" s="55" t="s">
        <v>105</v>
      </c>
      <c r="M10" s="84" t="s">
        <v>44</v>
      </c>
      <c r="N10" s="85" t="s">
        <v>179</v>
      </c>
    </row>
    <row r="11" spans="1:14" x14ac:dyDescent="0.25">
      <c r="A11" s="46">
        <v>0.55208333333333337</v>
      </c>
      <c r="B11" s="47">
        <v>8</v>
      </c>
      <c r="C11" s="48">
        <v>301</v>
      </c>
      <c r="D11" s="59" t="s">
        <v>110</v>
      </c>
      <c r="E11" s="55" t="s">
        <v>111</v>
      </c>
      <c r="F11" s="84" t="s">
        <v>46</v>
      </c>
      <c r="G11" s="85"/>
      <c r="H11" s="46">
        <v>0.55208333333333337</v>
      </c>
      <c r="I11" s="49">
        <v>8</v>
      </c>
      <c r="J11" s="48">
        <v>302</v>
      </c>
      <c r="K11" s="59" t="s">
        <v>106</v>
      </c>
      <c r="L11" s="55" t="s">
        <v>107</v>
      </c>
      <c r="M11" s="84" t="s">
        <v>45</v>
      </c>
      <c r="N11" s="85"/>
    </row>
    <row r="12" spans="1:14" x14ac:dyDescent="0.25">
      <c r="A12" s="37">
        <v>0.58333333333333337</v>
      </c>
      <c r="B12" s="38">
        <v>9</v>
      </c>
      <c r="C12" s="39">
        <v>305</v>
      </c>
      <c r="D12" s="58" t="s">
        <v>112</v>
      </c>
      <c r="E12" s="56" t="s">
        <v>113</v>
      </c>
      <c r="F12" s="80" t="s">
        <v>148</v>
      </c>
      <c r="G12" s="81" t="s">
        <v>149</v>
      </c>
      <c r="H12" s="46">
        <v>0.58333333333333337</v>
      </c>
      <c r="I12" s="49">
        <v>9</v>
      </c>
      <c r="J12" s="48">
        <v>303</v>
      </c>
      <c r="K12" s="59" t="s">
        <v>120</v>
      </c>
      <c r="L12" s="55" t="s">
        <v>121</v>
      </c>
      <c r="M12" s="84">
        <v>301</v>
      </c>
      <c r="N12" s="85">
        <v>302</v>
      </c>
    </row>
    <row r="13" spans="1:14" x14ac:dyDescent="0.25">
      <c r="A13" s="22"/>
      <c r="B13" s="42"/>
      <c r="C13" s="43"/>
      <c r="D13" s="60"/>
      <c r="E13" s="57"/>
      <c r="F13" s="82"/>
      <c r="G13" s="83"/>
      <c r="H13" s="22"/>
      <c r="I13" s="45"/>
      <c r="J13" s="43"/>
      <c r="K13" s="60"/>
      <c r="L13" s="57"/>
      <c r="M13" s="86"/>
      <c r="N13" s="87"/>
    </row>
    <row r="14" spans="1:14" ht="15.75" thickBot="1" x14ac:dyDescent="0.3">
      <c r="A14" s="37">
        <v>0.61458333333333337</v>
      </c>
      <c r="B14" s="51">
        <v>10</v>
      </c>
      <c r="C14" s="52">
        <v>306</v>
      </c>
      <c r="D14" s="58" t="s">
        <v>101</v>
      </c>
      <c r="E14" s="56" t="s">
        <v>100</v>
      </c>
      <c r="F14" s="80" t="s">
        <v>146</v>
      </c>
      <c r="G14" s="81" t="s">
        <v>149</v>
      </c>
      <c r="H14" s="46">
        <v>0.61458333333333337</v>
      </c>
      <c r="I14" s="53">
        <v>10</v>
      </c>
      <c r="J14" s="54">
        <v>304</v>
      </c>
      <c r="K14" s="59" t="s">
        <v>108</v>
      </c>
      <c r="L14" s="55" t="s">
        <v>109</v>
      </c>
      <c r="M14" s="84">
        <v>303</v>
      </c>
      <c r="N14" s="85">
        <v>305</v>
      </c>
    </row>
    <row r="17" spans="2:5" x14ac:dyDescent="0.25">
      <c r="D17" s="29" t="s">
        <v>55</v>
      </c>
    </row>
    <row r="18" spans="2:5" x14ac:dyDescent="0.25">
      <c r="D18" s="36" t="s">
        <v>60</v>
      </c>
      <c r="E18" t="s">
        <v>124</v>
      </c>
    </row>
    <row r="19" spans="2:5" x14ac:dyDescent="0.25">
      <c r="D19" s="50" t="s">
        <v>69</v>
      </c>
      <c r="E19" t="s">
        <v>125</v>
      </c>
    </row>
    <row r="21" spans="2:5" x14ac:dyDescent="0.25">
      <c r="B21" s="50"/>
    </row>
    <row r="22" spans="2:5" x14ac:dyDescent="0.25">
      <c r="B22" s="36"/>
    </row>
    <row r="23" spans="2:5" x14ac:dyDescent="0.25">
      <c r="B23" s="36"/>
    </row>
    <row r="24" spans="2:5" x14ac:dyDescent="0.25">
      <c r="B24" s="50"/>
    </row>
    <row r="25" spans="2:5" x14ac:dyDescent="0.25">
      <c r="B25" s="50"/>
    </row>
    <row r="26" spans="2:5" x14ac:dyDescent="0.25">
      <c r="B26" s="36"/>
    </row>
    <row r="28" spans="2:5" x14ac:dyDescent="0.25">
      <c r="B28" s="36"/>
    </row>
  </sheetData>
  <mergeCells count="2">
    <mergeCell ref="D1:E1"/>
    <mergeCell ref="K1:L1"/>
  </mergeCells>
  <pageMargins left="0.25" right="0.25" top="0.75" bottom="0.75" header="0.3" footer="0.3"/>
  <pageSetup paperSize="9" scale="71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0"/>
  <sheetViews>
    <sheetView workbookViewId="0">
      <selection activeCell="B1" sqref="B1"/>
    </sheetView>
  </sheetViews>
  <sheetFormatPr defaultRowHeight="15" x14ac:dyDescent="0.25"/>
  <cols>
    <col min="1" max="1" width="9.7109375" customWidth="1"/>
    <col min="4" max="4" width="20.7109375" customWidth="1"/>
    <col min="5" max="5" width="9.7109375" customWidth="1"/>
    <col min="8" max="8" width="20.7109375" customWidth="1"/>
    <col min="9" max="9" width="9.7109375" customWidth="1"/>
    <col min="12" max="12" width="20.7109375" customWidth="1"/>
    <col min="13" max="13" width="3.7109375" customWidth="1"/>
    <col min="14" max="14" width="20.7109375" customWidth="1"/>
  </cols>
  <sheetData>
    <row r="1" spans="1:14" ht="18.75" x14ac:dyDescent="0.3">
      <c r="B1" s="88" t="s">
        <v>150</v>
      </c>
      <c r="C1" s="88"/>
      <c r="D1" s="88"/>
      <c r="E1" s="88"/>
      <c r="M1" s="89"/>
    </row>
    <row r="2" spans="1:14" x14ac:dyDescent="0.25">
      <c r="M2" s="89"/>
    </row>
    <row r="3" spans="1:14" ht="18.75" x14ac:dyDescent="0.3">
      <c r="B3" s="88" t="s">
        <v>60</v>
      </c>
      <c r="D3" s="73" t="s">
        <v>151</v>
      </c>
      <c r="E3" s="73"/>
      <c r="J3" s="88" t="s">
        <v>152</v>
      </c>
      <c r="L3" s="73" t="s">
        <v>153</v>
      </c>
      <c r="M3" s="89"/>
    </row>
    <row r="4" spans="1:14" x14ac:dyDescent="0.25">
      <c r="A4" s="44" t="s">
        <v>170</v>
      </c>
      <c r="B4" t="s">
        <v>154</v>
      </c>
      <c r="C4" t="s">
        <v>8</v>
      </c>
      <c r="E4" s="44" t="s">
        <v>170</v>
      </c>
      <c r="F4" t="s">
        <v>155</v>
      </c>
      <c r="G4" t="s">
        <v>8</v>
      </c>
      <c r="I4" s="44" t="s">
        <v>170</v>
      </c>
      <c r="J4" t="s">
        <v>155</v>
      </c>
      <c r="K4" t="s">
        <v>8</v>
      </c>
      <c r="M4" s="89"/>
      <c r="N4" t="s">
        <v>156</v>
      </c>
    </row>
    <row r="5" spans="1:14" x14ac:dyDescent="0.25">
      <c r="A5" s="98">
        <v>0.375</v>
      </c>
      <c r="B5" s="90">
        <v>101</v>
      </c>
      <c r="C5" s="91" t="s">
        <v>171</v>
      </c>
      <c r="D5" s="92"/>
      <c r="E5" s="93"/>
      <c r="F5" s="90"/>
      <c r="G5" s="36"/>
      <c r="H5" s="36"/>
      <c r="I5" s="36"/>
      <c r="J5" s="90"/>
      <c r="K5" s="36"/>
      <c r="L5" s="36"/>
      <c r="M5" s="93"/>
      <c r="N5" s="36"/>
    </row>
    <row r="6" spans="1:14" x14ac:dyDescent="0.25">
      <c r="B6" s="90"/>
      <c r="C6" s="90" t="s">
        <v>172</v>
      </c>
      <c r="D6" s="36"/>
      <c r="E6" s="100">
        <v>0.45833333333333331</v>
      </c>
      <c r="F6" s="90">
        <v>105</v>
      </c>
      <c r="G6" s="92" t="s">
        <v>78</v>
      </c>
      <c r="H6" s="92"/>
      <c r="I6" s="93"/>
      <c r="J6" s="90"/>
      <c r="K6" s="36"/>
      <c r="L6" s="36"/>
      <c r="M6" s="93"/>
      <c r="N6" s="36"/>
    </row>
    <row r="7" spans="1:14" x14ac:dyDescent="0.25">
      <c r="A7" s="98">
        <v>0.375</v>
      </c>
      <c r="B7" s="90">
        <v>102</v>
      </c>
      <c r="C7" s="91" t="s">
        <v>173</v>
      </c>
      <c r="D7" s="92"/>
      <c r="E7" s="93"/>
      <c r="F7" s="90"/>
      <c r="G7" s="36" t="s">
        <v>79</v>
      </c>
      <c r="H7" s="36"/>
      <c r="I7" s="36"/>
      <c r="J7" s="90"/>
      <c r="K7" s="36"/>
      <c r="L7" s="36"/>
      <c r="M7" s="93"/>
      <c r="N7" s="36"/>
    </row>
    <row r="8" spans="1:14" x14ac:dyDescent="0.25">
      <c r="B8" s="90"/>
      <c r="C8" s="90" t="s">
        <v>12</v>
      </c>
      <c r="D8" s="36"/>
      <c r="E8" s="36"/>
      <c r="F8" s="90"/>
      <c r="G8" s="36"/>
      <c r="H8" s="36"/>
      <c r="I8" s="100">
        <v>0.61458333333333337</v>
      </c>
      <c r="J8" s="90">
        <v>306</v>
      </c>
      <c r="K8" s="92" t="s">
        <v>94</v>
      </c>
      <c r="L8" s="92"/>
      <c r="M8" s="93"/>
      <c r="N8" s="92" t="s">
        <v>157</v>
      </c>
    </row>
    <row r="9" spans="1:14" x14ac:dyDescent="0.25">
      <c r="A9" s="98">
        <v>0.39583333333333331</v>
      </c>
      <c r="B9" s="90">
        <v>103</v>
      </c>
      <c r="C9" s="91" t="s">
        <v>174</v>
      </c>
      <c r="D9" s="92"/>
      <c r="E9" s="93"/>
      <c r="F9" s="90"/>
      <c r="G9" s="36"/>
      <c r="H9" s="36"/>
      <c r="I9" s="36"/>
      <c r="J9" s="90"/>
      <c r="K9" s="36" t="s">
        <v>95</v>
      </c>
      <c r="L9" s="36"/>
      <c r="M9" s="93"/>
      <c r="N9" s="36" t="s">
        <v>158</v>
      </c>
    </row>
    <row r="10" spans="1:14" x14ac:dyDescent="0.25">
      <c r="B10" s="90"/>
      <c r="C10" s="90" t="s">
        <v>175</v>
      </c>
      <c r="D10" s="36"/>
      <c r="E10" s="100">
        <v>0.48958333333333331</v>
      </c>
      <c r="F10" s="90">
        <v>106</v>
      </c>
      <c r="G10" s="92" t="s">
        <v>74</v>
      </c>
      <c r="H10" s="92"/>
      <c r="I10" s="93"/>
      <c r="J10" s="90"/>
      <c r="K10" s="36"/>
      <c r="L10" s="36"/>
      <c r="M10" s="93"/>
      <c r="N10" s="36"/>
    </row>
    <row r="11" spans="1:14" x14ac:dyDescent="0.25">
      <c r="A11" s="98">
        <v>0.39583333333333331</v>
      </c>
      <c r="B11" s="90">
        <v>104</v>
      </c>
      <c r="C11" s="91" t="s">
        <v>176</v>
      </c>
      <c r="D11" s="92"/>
      <c r="E11" s="93"/>
      <c r="F11" s="90"/>
      <c r="G11" s="36" t="s">
        <v>75</v>
      </c>
      <c r="H11" s="36"/>
      <c r="I11" s="36"/>
      <c r="J11" s="36"/>
      <c r="K11" s="36"/>
      <c r="L11" s="36"/>
      <c r="M11" s="93"/>
      <c r="N11" s="36"/>
    </row>
    <row r="12" spans="1:14" x14ac:dyDescent="0.25">
      <c r="B12" s="36"/>
      <c r="C12" s="90" t="s">
        <v>177</v>
      </c>
      <c r="D12" s="36"/>
      <c r="E12" s="36"/>
      <c r="F12" s="36"/>
      <c r="G12" s="36"/>
      <c r="H12" s="36"/>
      <c r="I12" s="36"/>
      <c r="J12" s="36"/>
      <c r="K12" s="36"/>
      <c r="L12" s="36"/>
      <c r="M12" s="93"/>
      <c r="N12" s="36"/>
    </row>
    <row r="13" spans="1:14" x14ac:dyDescent="0.25">
      <c r="B13" s="36"/>
      <c r="C13" s="36"/>
      <c r="D13" s="36"/>
      <c r="E13" s="36"/>
      <c r="F13" s="36"/>
      <c r="G13" s="36"/>
      <c r="H13" s="36"/>
      <c r="I13" s="100">
        <v>0.58333333333333337</v>
      </c>
      <c r="J13" s="90">
        <v>305</v>
      </c>
      <c r="K13" s="92" t="s">
        <v>90</v>
      </c>
      <c r="L13" s="92"/>
      <c r="M13" s="93"/>
      <c r="N13" s="92" t="s">
        <v>159</v>
      </c>
    </row>
    <row r="14" spans="1:14" x14ac:dyDescent="0.25">
      <c r="B14" s="36"/>
      <c r="C14" s="36"/>
      <c r="D14" s="36"/>
      <c r="E14" s="36"/>
      <c r="F14" s="36"/>
      <c r="G14" s="36"/>
      <c r="H14" s="36"/>
      <c r="I14" s="36"/>
      <c r="J14" s="90"/>
      <c r="K14" s="36" t="s">
        <v>91</v>
      </c>
      <c r="L14" s="36"/>
      <c r="M14" s="93"/>
      <c r="N14" s="36" t="s">
        <v>160</v>
      </c>
    </row>
    <row r="15" spans="1:14" x14ac:dyDescent="0.25">
      <c r="M15" s="89"/>
    </row>
    <row r="16" spans="1:14" x14ac:dyDescent="0.25">
      <c r="M16" s="89"/>
    </row>
    <row r="17" spans="1:14" x14ac:dyDescent="0.25">
      <c r="M17" s="89"/>
    </row>
    <row r="18" spans="1:14" ht="18.75" x14ac:dyDescent="0.3">
      <c r="B18" s="88" t="s">
        <v>69</v>
      </c>
      <c r="D18" s="73" t="s">
        <v>161</v>
      </c>
      <c r="E18" s="73"/>
      <c r="M18" s="89"/>
    </row>
    <row r="19" spans="1:14" x14ac:dyDescent="0.25">
      <c r="A19" s="44" t="s">
        <v>170</v>
      </c>
      <c r="B19" s="50" t="s">
        <v>154</v>
      </c>
      <c r="C19" s="50" t="s">
        <v>8</v>
      </c>
      <c r="D19" s="50"/>
      <c r="E19" s="44" t="s">
        <v>170</v>
      </c>
      <c r="F19" s="50" t="s">
        <v>155</v>
      </c>
      <c r="G19" s="50" t="s">
        <v>8</v>
      </c>
      <c r="H19" s="50"/>
      <c r="I19" s="99" t="s">
        <v>170</v>
      </c>
      <c r="J19" s="50" t="s">
        <v>155</v>
      </c>
      <c r="K19" s="50" t="s">
        <v>8</v>
      </c>
      <c r="L19" s="50"/>
      <c r="M19" s="94"/>
      <c r="N19" s="50"/>
    </row>
    <row r="20" spans="1:14" x14ac:dyDescent="0.25">
      <c r="A20" s="98">
        <v>0.41666666666666669</v>
      </c>
      <c r="B20" s="95">
        <v>201</v>
      </c>
      <c r="C20" s="96" t="s">
        <v>17</v>
      </c>
      <c r="D20" s="97"/>
      <c r="E20" s="94"/>
      <c r="F20" s="95"/>
      <c r="G20" s="50"/>
      <c r="H20" s="50"/>
      <c r="I20" s="50"/>
      <c r="J20" s="95"/>
      <c r="K20" s="50"/>
      <c r="L20" s="50"/>
      <c r="M20" s="94"/>
      <c r="N20" s="50"/>
    </row>
    <row r="21" spans="1:14" x14ac:dyDescent="0.25">
      <c r="B21" s="95"/>
      <c r="C21" s="95" t="s">
        <v>66</v>
      </c>
      <c r="D21" s="50"/>
      <c r="E21" s="101">
        <v>0.52083333333333337</v>
      </c>
      <c r="F21" s="95">
        <v>208</v>
      </c>
      <c r="G21" s="97" t="s">
        <v>84</v>
      </c>
      <c r="H21" s="97"/>
      <c r="I21" s="94"/>
      <c r="J21" s="95"/>
      <c r="K21" s="50"/>
      <c r="L21" s="50"/>
      <c r="M21" s="94"/>
      <c r="N21" s="50"/>
    </row>
    <row r="22" spans="1:14" x14ac:dyDescent="0.25">
      <c r="A22" s="98">
        <v>0.41666666666666669</v>
      </c>
      <c r="B22" s="95">
        <v>202</v>
      </c>
      <c r="C22" s="96" t="s">
        <v>142</v>
      </c>
      <c r="D22" s="97"/>
      <c r="E22" s="94"/>
      <c r="F22" s="95"/>
      <c r="G22" s="50" t="s">
        <v>85</v>
      </c>
      <c r="H22" s="50"/>
      <c r="I22" s="50"/>
      <c r="J22" s="95"/>
      <c r="L22" s="50"/>
      <c r="M22" s="94"/>
      <c r="N22" s="50"/>
    </row>
    <row r="23" spans="1:14" x14ac:dyDescent="0.25">
      <c r="B23" s="95"/>
      <c r="C23" s="95" t="s">
        <v>68</v>
      </c>
      <c r="D23" s="50"/>
      <c r="E23" s="50"/>
      <c r="F23" s="95"/>
      <c r="G23" s="50"/>
      <c r="H23" s="50"/>
      <c r="I23" s="101">
        <v>0.61458333333333337</v>
      </c>
      <c r="J23" s="95">
        <v>304</v>
      </c>
      <c r="K23" s="97" t="s">
        <v>97</v>
      </c>
      <c r="L23" s="97"/>
      <c r="M23" s="94"/>
      <c r="N23" s="97" t="s">
        <v>162</v>
      </c>
    </row>
    <row r="24" spans="1:14" x14ac:dyDescent="0.25">
      <c r="A24" s="98">
        <v>0.4375</v>
      </c>
      <c r="B24" s="95">
        <v>203</v>
      </c>
      <c r="C24" s="96" t="s">
        <v>144</v>
      </c>
      <c r="D24" s="97"/>
      <c r="E24" s="94"/>
      <c r="F24" s="95"/>
      <c r="G24" s="50"/>
      <c r="H24" s="50"/>
      <c r="I24" s="50"/>
      <c r="J24" s="95"/>
      <c r="K24" s="94" t="s">
        <v>96</v>
      </c>
      <c r="L24" s="50"/>
      <c r="M24" s="94"/>
      <c r="N24" s="50" t="s">
        <v>163</v>
      </c>
    </row>
    <row r="25" spans="1:14" x14ac:dyDescent="0.25">
      <c r="B25" s="95"/>
      <c r="C25" s="95" t="s">
        <v>71</v>
      </c>
      <c r="D25" s="50"/>
      <c r="E25" s="101">
        <v>0.52083333333333337</v>
      </c>
      <c r="F25" s="95">
        <v>207</v>
      </c>
      <c r="G25" s="97" t="s">
        <v>82</v>
      </c>
      <c r="H25" s="97"/>
      <c r="I25" s="94"/>
      <c r="J25" s="95"/>
      <c r="K25" s="50"/>
      <c r="L25" s="50"/>
      <c r="M25" s="94"/>
      <c r="N25" s="50"/>
    </row>
    <row r="26" spans="1:14" x14ac:dyDescent="0.25">
      <c r="A26" s="98">
        <v>0.4375</v>
      </c>
      <c r="B26" s="95">
        <v>204</v>
      </c>
      <c r="C26" s="96" t="s">
        <v>143</v>
      </c>
      <c r="D26" s="97"/>
      <c r="E26" s="94"/>
      <c r="F26" s="50"/>
      <c r="G26" s="50" t="s">
        <v>83</v>
      </c>
      <c r="H26" s="50"/>
      <c r="I26" s="50"/>
      <c r="J26" s="50"/>
      <c r="K26" s="50"/>
      <c r="L26" s="50"/>
      <c r="M26" s="94"/>
      <c r="N26" s="50"/>
    </row>
    <row r="27" spans="1:14" x14ac:dyDescent="0.25">
      <c r="B27" s="50"/>
      <c r="C27" s="95" t="s">
        <v>73</v>
      </c>
      <c r="D27" s="50"/>
      <c r="E27" s="50"/>
      <c r="F27" s="50"/>
      <c r="G27" s="50"/>
      <c r="H27" s="50"/>
      <c r="I27" s="50"/>
      <c r="J27" s="50"/>
      <c r="K27" s="50"/>
      <c r="L27" s="50"/>
      <c r="M27" s="94"/>
      <c r="N27" s="50"/>
    </row>
    <row r="28" spans="1:14" x14ac:dyDescent="0.25">
      <c r="B28" s="50"/>
      <c r="C28" s="50"/>
      <c r="D28" s="50"/>
      <c r="E28" s="50"/>
      <c r="F28" s="50"/>
      <c r="G28" s="50"/>
      <c r="H28" s="50"/>
      <c r="I28" s="101">
        <v>0.58333333333333337</v>
      </c>
      <c r="J28" s="95">
        <v>303</v>
      </c>
      <c r="K28" s="97" t="s">
        <v>93</v>
      </c>
      <c r="L28" s="97"/>
      <c r="M28" s="94"/>
      <c r="N28" s="97" t="s">
        <v>164</v>
      </c>
    </row>
    <row r="29" spans="1:14" x14ac:dyDescent="0.25">
      <c r="B29" s="50"/>
      <c r="C29" s="50"/>
      <c r="D29" s="50"/>
      <c r="E29" s="50"/>
      <c r="J29" s="95"/>
      <c r="K29" s="50" t="s">
        <v>92</v>
      </c>
      <c r="L29" s="50"/>
      <c r="M29" s="94"/>
      <c r="N29" s="50" t="s">
        <v>165</v>
      </c>
    </row>
    <row r="30" spans="1:14" x14ac:dyDescent="0.25">
      <c r="B30" s="50"/>
      <c r="C30" s="50"/>
      <c r="D30" s="50"/>
      <c r="E30" s="50"/>
      <c r="J30" s="50"/>
      <c r="K30" s="50"/>
      <c r="L30" s="50"/>
      <c r="M30" s="94"/>
      <c r="N30" s="50"/>
    </row>
    <row r="31" spans="1:14" x14ac:dyDescent="0.25">
      <c r="B31" s="50"/>
      <c r="C31" s="50"/>
      <c r="D31" s="50"/>
      <c r="E31" s="50"/>
      <c r="J31" s="50"/>
      <c r="K31" s="50"/>
      <c r="L31" s="50"/>
      <c r="M31" s="94"/>
      <c r="N31" s="50"/>
    </row>
    <row r="32" spans="1:14" x14ac:dyDescent="0.25">
      <c r="B32" s="50"/>
      <c r="C32" s="50"/>
      <c r="D32" s="50"/>
      <c r="E32" s="101">
        <v>0.48958333333333331</v>
      </c>
      <c r="F32" s="95">
        <v>206</v>
      </c>
      <c r="G32" s="97" t="s">
        <v>80</v>
      </c>
      <c r="H32" s="97"/>
      <c r="I32" s="94"/>
      <c r="J32" s="50"/>
      <c r="K32" s="50"/>
      <c r="L32" s="50"/>
      <c r="M32" s="94"/>
      <c r="N32" s="50"/>
    </row>
    <row r="33" spans="2:14" x14ac:dyDescent="0.25">
      <c r="B33" s="50"/>
      <c r="C33" s="50"/>
      <c r="D33" s="50"/>
      <c r="E33" s="50"/>
      <c r="F33" s="95"/>
      <c r="G33" s="50" t="s">
        <v>81</v>
      </c>
      <c r="H33" s="50"/>
      <c r="I33" s="50"/>
      <c r="J33" s="50"/>
      <c r="K33" s="50"/>
      <c r="L33" s="50"/>
      <c r="M33" s="94"/>
      <c r="N33" s="50"/>
    </row>
    <row r="34" spans="2:14" x14ac:dyDescent="0.25">
      <c r="B34" s="50"/>
      <c r="C34" s="50"/>
      <c r="D34" s="50"/>
      <c r="E34" s="50"/>
      <c r="F34" s="50"/>
      <c r="G34" s="50"/>
      <c r="H34" s="50"/>
      <c r="I34" s="101">
        <v>0.55208333333333337</v>
      </c>
      <c r="J34" s="95">
        <v>302</v>
      </c>
      <c r="K34" s="97" t="s">
        <v>88</v>
      </c>
      <c r="L34" s="97"/>
      <c r="M34" s="94"/>
      <c r="N34" s="97" t="s">
        <v>166</v>
      </c>
    </row>
    <row r="35" spans="2:14" x14ac:dyDescent="0.25">
      <c r="B35" s="50"/>
      <c r="C35" s="50"/>
      <c r="D35" s="50"/>
      <c r="E35" s="50"/>
      <c r="J35" s="95"/>
      <c r="K35" s="50" t="s">
        <v>89</v>
      </c>
      <c r="L35" s="50"/>
      <c r="M35" s="94"/>
      <c r="N35" s="50" t="s">
        <v>167</v>
      </c>
    </row>
    <row r="36" spans="2:14" x14ac:dyDescent="0.25">
      <c r="B36" s="50"/>
      <c r="C36" s="50"/>
      <c r="D36" s="50"/>
      <c r="E36" s="50"/>
      <c r="J36" s="95"/>
      <c r="K36" s="50"/>
      <c r="L36" s="50"/>
      <c r="M36" s="94"/>
      <c r="N36" s="50"/>
    </row>
    <row r="37" spans="2:14" x14ac:dyDescent="0.25">
      <c r="B37" s="50"/>
      <c r="C37" s="50"/>
      <c r="D37" s="50"/>
      <c r="E37" s="101">
        <v>0.45833333333333331</v>
      </c>
      <c r="F37" s="95">
        <v>205</v>
      </c>
      <c r="G37" s="97" t="s">
        <v>76</v>
      </c>
      <c r="H37" s="97"/>
      <c r="I37" s="94"/>
      <c r="J37" s="50"/>
      <c r="K37" s="50"/>
      <c r="L37" s="50"/>
      <c r="M37" s="94"/>
      <c r="N37" s="50"/>
    </row>
    <row r="38" spans="2:14" x14ac:dyDescent="0.25">
      <c r="B38" s="50"/>
      <c r="C38" s="50"/>
      <c r="D38" s="50"/>
      <c r="E38" s="50"/>
      <c r="F38" s="50"/>
      <c r="G38" s="50" t="s">
        <v>77</v>
      </c>
      <c r="H38" s="50"/>
      <c r="I38" s="50"/>
      <c r="J38" s="50"/>
      <c r="K38" s="50"/>
      <c r="L38" s="50"/>
      <c r="M38" s="94"/>
      <c r="N38" s="50"/>
    </row>
    <row r="39" spans="2:14" x14ac:dyDescent="0.25">
      <c r="B39" s="50"/>
      <c r="C39" s="50"/>
      <c r="D39" s="50"/>
      <c r="E39" s="50"/>
      <c r="I39" s="98">
        <v>0.55208333333333337</v>
      </c>
      <c r="J39" s="95">
        <v>301</v>
      </c>
      <c r="K39" s="97" t="s">
        <v>86</v>
      </c>
      <c r="L39" s="97"/>
      <c r="M39" s="94"/>
      <c r="N39" s="97" t="s">
        <v>168</v>
      </c>
    </row>
    <row r="40" spans="2:14" x14ac:dyDescent="0.25">
      <c r="B40" s="50"/>
      <c r="C40" s="50"/>
      <c r="D40" s="50"/>
      <c r="E40" s="50"/>
      <c r="J40" s="95"/>
      <c r="K40" s="50" t="s">
        <v>87</v>
      </c>
      <c r="L40" s="50"/>
      <c r="M40" s="94"/>
      <c r="N40" s="50" t="s">
        <v>169</v>
      </c>
    </row>
  </sheetData>
  <pageMargins left="0.7" right="0.7" top="0.75" bottom="0.75" header="0.3" footer="0.3"/>
  <pageSetup paperSize="9" scale="7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5</vt:i4>
      </vt:variant>
    </vt:vector>
  </HeadingPairs>
  <TitlesOfParts>
    <vt:vector size="5" baseType="lpstr">
      <vt:lpstr>Squadre terza tappa</vt:lpstr>
      <vt:lpstr>ORARIO GENERALE</vt:lpstr>
      <vt:lpstr>SEQUENZA PARTITE PER CAMPO</vt:lpstr>
      <vt:lpstr>SEQUENZA PARTITE PER arbitri</vt:lpstr>
      <vt:lpstr>Tabellone con orari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Andrea Cargioli</dc:creator>
  <cp:lastModifiedBy>Andrea Cargioli</cp:lastModifiedBy>
  <cp:lastPrinted>2018-05-11T18:00:21Z</cp:lastPrinted>
  <dcterms:created xsi:type="dcterms:W3CDTF">2018-05-11T16:21:17Z</dcterms:created>
  <dcterms:modified xsi:type="dcterms:W3CDTF">2018-05-11T22:14:45Z</dcterms:modified>
</cp:coreProperties>
</file>