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Desktop\"/>
    </mc:Choice>
  </mc:AlternateContent>
  <xr:revisionPtr revIDLastSave="0" documentId="13_ncr:1_{27AA12C4-A895-43B3-AF76-4865F37D0952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Classifica" sheetId="1" r:id="rId1"/>
  </sheets>
  <definedNames>
    <definedName name="Inizio_1">Classifica!$B$8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6" i="1" l="1"/>
  <c r="M26" i="1"/>
  <c r="H26" i="1"/>
  <c r="K26" i="1"/>
  <c r="F21" i="1"/>
  <c r="H21" i="1"/>
  <c r="K21" i="1"/>
  <c r="F22" i="1"/>
  <c r="H22" i="1"/>
  <c r="M22" i="1"/>
  <c r="K22" i="1"/>
  <c r="F27" i="1"/>
  <c r="H27" i="1"/>
  <c r="K27" i="1"/>
  <c r="F17" i="1"/>
  <c r="H17" i="1"/>
  <c r="K17" i="1"/>
  <c r="M17" i="1"/>
  <c r="F25" i="1"/>
  <c r="H25" i="1"/>
  <c r="K25" i="1"/>
  <c r="M25" i="1"/>
  <c r="F12" i="1"/>
  <c r="H12" i="1"/>
  <c r="K12" i="1"/>
  <c r="M12" i="1"/>
  <c r="F15" i="1"/>
  <c r="M15" i="1"/>
  <c r="H15" i="1"/>
  <c r="K15" i="1"/>
  <c r="F16" i="1"/>
  <c r="H16" i="1"/>
  <c r="K16" i="1"/>
  <c r="F8" i="1"/>
  <c r="H8" i="1"/>
  <c r="K8" i="1"/>
  <c r="M8" i="1"/>
  <c r="F14" i="1"/>
  <c r="H14" i="1"/>
  <c r="K14" i="1"/>
  <c r="F10" i="1"/>
  <c r="H10" i="1"/>
  <c r="K10" i="1"/>
  <c r="F13" i="1"/>
  <c r="H13" i="1"/>
  <c r="M13" i="1"/>
  <c r="K13" i="1"/>
  <c r="F24" i="1"/>
  <c r="H24" i="1"/>
  <c r="K24" i="1"/>
  <c r="F20" i="1"/>
  <c r="H20" i="1"/>
  <c r="K20" i="1"/>
  <c r="M20" i="1"/>
  <c r="F11" i="1"/>
  <c r="H11" i="1"/>
  <c r="M11" i="1"/>
  <c r="K11" i="1"/>
  <c r="F9" i="1"/>
  <c r="H9" i="1"/>
  <c r="M9" i="1"/>
  <c r="K9" i="1"/>
  <c r="F19" i="1"/>
  <c r="H19" i="1"/>
  <c r="K19" i="1"/>
  <c r="M19" i="1"/>
  <c r="F18" i="1"/>
  <c r="H18" i="1"/>
  <c r="K18" i="1"/>
  <c r="M18" i="1"/>
  <c r="F23" i="1"/>
  <c r="H23" i="1"/>
  <c r="K23" i="1"/>
  <c r="M10" i="1"/>
  <c r="M14" i="1"/>
  <c r="M21" i="1"/>
  <c r="M16" i="1"/>
  <c r="N8" i="1"/>
  <c r="M27" i="1"/>
  <c r="N10" i="1"/>
  <c r="M24" i="1"/>
  <c r="M23" i="1"/>
  <c r="N27" i="1"/>
  <c r="N21" i="1"/>
  <c r="N12" i="1"/>
  <c r="N11" i="1"/>
  <c r="N22" i="1"/>
  <c r="N20" i="1"/>
  <c r="N19" i="1"/>
  <c r="N24" i="1"/>
  <c r="N13" i="1"/>
  <c r="N17" i="1"/>
  <c r="N9" i="1"/>
  <c r="N23" i="1"/>
  <c r="N25" i="1"/>
  <c r="N18" i="1"/>
  <c r="N26" i="1"/>
  <c r="N14" i="1"/>
  <c r="N15" i="1"/>
  <c r="N16" i="1"/>
</calcChain>
</file>

<file path=xl/sharedStrings.xml><?xml version="1.0" encoding="utf-8"?>
<sst xmlns="http://schemas.openxmlformats.org/spreadsheetml/2006/main" count="34" uniqueCount="33">
  <si>
    <t>Manifestazione</t>
  </si>
  <si>
    <t xml:space="preserve">Data: </t>
  </si>
  <si>
    <t xml:space="preserve">Località: </t>
  </si>
  <si>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</si>
  <si>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</si>
  <si>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</si>
  <si>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</si>
  <si>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</si>
  <si>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</si>
  <si>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</si>
  <si>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</si>
  <si>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</si>
  <si>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</si>
  <si>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</si>
  <si>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</si>
  <si>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</si>
  <si>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</si>
  <si>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</si>
  <si>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</si>
  <si>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AMICO FABIO - MORTELLARO CHRISTIAN - ROSALBA SEBASTIANO</t>
  </si>
  <si>
    <t>SOLLI VINCENZO - RIOLO NICOLO' - MONCADA MASSIMO</t>
  </si>
  <si>
    <t>VASSALLO FABIO - POLIZZI JUAN VINCENTE - TARTARO ADRIANO</t>
  </si>
  <si>
    <t>GENTILINO GIUSEPPE - BISULLI  IGOR - LOMBARDO CHRISTIAN</t>
  </si>
  <si>
    <t>LA MANNA  LORENZO - MANCIA SANDRO - DI LEO PIERO</t>
  </si>
  <si>
    <t>FRISELLA ANTONINO - D'ANTONIO DAVIDE - PELLEGRINO DOMENICO</t>
  </si>
  <si>
    <t>SACCO FRANCESCO- CASTRONOVO FRANCESCO- D'ANGELO CARLO</t>
  </si>
  <si>
    <t>MANGANO GIUSEPPE - CASTIGLIONE ANTONINO - MASCOLINO MARCELLO</t>
  </si>
  <si>
    <t>GUDDO ROBERTO - SALERNO FRANCESCO LORENZO - LISCIANDRELLO GIULIANO MARIA</t>
  </si>
  <si>
    <t>NATOLI SALVATORE - LA PERA GAETANO -  CASCINO GIOVANNI</t>
  </si>
  <si>
    <t>PLATANIA SEBASTIANO - PISCI SEBASTIANO - CARUSO DARIO</t>
  </si>
  <si>
    <t>BONOMO GIUSEPPE - SIGNORELLO -  LO CASCIO</t>
  </si>
  <si>
    <t>LIPARI ALBERTO - PALERMO ANTONINO - GIUDICE VINCENZO</t>
  </si>
  <si>
    <t>RUISI DARIO- RUISI ALESSIO - GIUGNO EDOARDO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</si>
</sst>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39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19" fillId="0" borderId="11" xfId="0" applyFont="1" applyBorder="1" applyAlignment="1">
      <alignment horizontal="center"/>
    </xf>
    <xf numFmtId="0" fontId="21" fillId="0" borderId="12" xfId="0" applyFont="1" applyBorder="1"/>
    <xf numFmtId="0" fontId="21" fillId="0" borderId="13" xfId="0" applyFont="1" applyBorder="1"/>
    <xf numFmtId="0" fontId="19" fillId="0" borderId="10" xfId="0" applyFont="1" applyBorder="1"/>
    <xf numFmtId="0" fontId="19" fillId="0" borderId="11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1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2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2" xfId="0" applyFont="1" applyBorder="1" applyAlignment="1">
      <alignment horizontal="center"/>
    </xf>
    <xf numFmtId="0" fontId="23" fillId="0" borderId="12" xfId="0" applyFont="1" applyBorder="1" applyAlignment="1" applyProtection="1">
      <alignment horizontal="center"/>
    </xf>
    <xf numFmtId="0" fontId="23" fillId="0" borderId="10" xfId="0" applyFont="1" applyBorder="1" applyAlignment="1" applyProtection="1">
      <alignment horizontal="center"/>
    </xf>
    <xf numFmtId="0" fontId="23" fillId="0" borderId="11" xfId="0" applyFont="1" applyBorder="1" applyAlignment="1" applyProtection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1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5" xfId="0" applyFont="1" applyBorder="1" applyAlignment="1" applyProtection="1">
      <alignment horizontal="justify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3" fillId="0" borderId="14" xfId="0" applyFont="1" applyBorder="1" applyAlignment="1">
      <alignment horizontal="center" vertical="top"/>
    </xf>
    <xf numFmtId="0" fontId="23" fillId="0" borderId="10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/>
    </xf>
    <xf numFmtId="0" fontId="23" fillId="0" borderId="20" xfId="0" applyFont="1" applyBorder="1" applyAlignment="1">
      <alignment horizontal="center" vertical="top" wrapText="1"/>
    </xf>
    <xf numFmtId="0" fontId="23" fillId="0" borderId="21" xfId="0" applyFont="1" applyBorder="1" applyAlignment="1">
      <alignment horizontal="center" vertical="top" wrapText="1"/>
    </xf>
    <xf numFmtId="0" fontId="18" fillId="0" borderId="17" xfId="0" applyFont="1" applyBorder="1" applyAlignment="1">
      <alignment horizontal="center"/>
    </xf>
    <xf numFmtId="0" fontId="19" fillId="0" borderId="14" xfId="0" applyFont="1" applyBorder="1" applyAlignment="1">
      <alignment horizontal="center"/>
    </xf>
    <xf numFmtId="0" fontId="20" fillId="0" borderId="18" xfId="0" applyFont="1" applyBorder="1" applyAlignment="1">
      <alignment horizontal="right"/>
    </xf>
    <xf numFmtId="0" fontId="0" fillId="0" borderId="19" xfId="0" applyBorder="1" applyAlignment="1"/>
    <xf numFmtId="0" fontId="0" fillId="0" borderId="13" xfId="0" applyBorder="1" applyAlignment="1"/>
    <xf numFmtId="0" fontId="22" fillId="0" borderId="12" xfId="0" applyFont="1" applyBorder="1" applyAlignment="1">
      <alignment horizontal="center"/>
    </xf>
    <xf numFmtId="0" fontId="22" fillId="0" borderId="14" xfId="0" applyFont="1" applyBorder="1" applyAlignment="1" applyProtection="1">
      <alignment horizontal="left"/>
      <protection locked="0"/>
    </xf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N27"/>
  <sheetViews>
    <sheetView tabSelected="1" workbookViewId="0">
      <pane xSplit="2" ySplit="7" topLeftCell="C8" activePane="bottomRight" state="frozen"/>
      <selection pane="topRight" activeCell="C1" sqref="C1"/>
      <selection pane="bottomLeft" activeCell="A9" sqref="A9"/>
      <selection pane="bottomRight" activeCell="C14" sqref="C14"/>
    </sheetView>
  </sheetViews>
  <sheetFormatPr defaultRowHeight="12.75" x14ac:dyDescent="0.2"/>
  <cols>
    <col min="3" max="3" width="39.140625" customWidth="1"/>
  </cols>
  <sheetData>
    <row r="1" spans="1:14" ht="30" x14ac:dyDescent="0.4">
      <c r="A1" s="32" t="s">
        <v>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</row>
    <row r="2" spans="1:14" ht="22.5" x14ac:dyDescent="0.3">
      <c r="A2" s="34" t="s">
        <v>16</v>
      </c>
      <c r="B2" s="35"/>
      <c r="C2" s="35"/>
      <c r="D2" s="35"/>
      <c r="E2" s="35"/>
      <c r="F2" s="35"/>
      <c r="G2" s="35"/>
      <c r="H2" s="36"/>
      <c r="I2" s="24">
        <v>300</v>
      </c>
      <c r="J2" s="3"/>
      <c r="K2" s="33"/>
      <c r="L2" s="33"/>
      <c r="M2" s="33"/>
      <c r="N2" s="33"/>
    </row>
    <row r="3" spans="1:14" ht="22.5" x14ac:dyDescent="0.3">
      <c r="A3" s="4"/>
      <c r="B3" s="5"/>
      <c r="C3" s="6"/>
      <c r="D3" s="6"/>
      <c r="E3" s="6"/>
      <c r="F3" s="1"/>
      <c r="G3" s="1"/>
      <c r="H3" s="2"/>
      <c r="I3" s="6"/>
      <c r="J3" s="7"/>
      <c r="K3" s="7"/>
      <c r="L3" s="7"/>
      <c r="M3" s="7"/>
      <c r="N3" s="8"/>
    </row>
    <row r="4" spans="1:14" ht="18.75" x14ac:dyDescent="0.3">
      <c r="A4" s="37" t="s">
        <v>1</v>
      </c>
      <c r="B4" s="37"/>
      <c r="C4" s="37"/>
      <c r="D4" s="37"/>
      <c r="E4" s="9"/>
      <c r="F4" s="38" t="s">
        <v>2</v>
      </c>
      <c r="G4" s="38"/>
      <c r="H4" s="38"/>
      <c r="I4" s="38"/>
      <c r="J4" s="38"/>
      <c r="K4" s="38"/>
      <c r="L4" s="38"/>
      <c r="M4" s="38"/>
      <c r="N4" s="38"/>
    </row>
    <row r="5" spans="1:14" ht="18.75" x14ac:dyDescent="0.3">
      <c r="A5" s="4"/>
      <c r="B5" s="5"/>
      <c r="C5" s="10"/>
      <c r="D5" s="9"/>
      <c r="E5" s="9"/>
      <c r="F5" s="9"/>
      <c r="G5" s="9"/>
      <c r="H5" s="11"/>
      <c r="I5" s="9"/>
      <c r="J5" s="12"/>
      <c r="K5" s="12"/>
      <c r="L5" s="12"/>
      <c r="M5" s="12"/>
      <c r="N5" s="8"/>
    </row>
    <row r="6" spans="1:14" ht="15.75" customHeight="1" x14ac:dyDescent="0.25">
      <c r="C6" s="13"/>
      <c r="D6" s="29" t="s">
        <v>3</v>
      </c>
      <c r="E6" s="29"/>
      <c r="F6" s="29"/>
      <c r="G6" s="29" t="s">
        <v>4</v>
      </c>
      <c r="H6" s="29"/>
      <c r="I6" s="30" t="s">
        <v>5</v>
      </c>
      <c r="J6" s="28" t="s">
        <v>17</v>
      </c>
      <c r="K6" s="28" t="s">
        <v>6</v>
      </c>
      <c r="L6" s="28" t="s">
        <v>18</v>
      </c>
      <c r="M6" s="28" t="s">
        <v>7</v>
      </c>
      <c r="N6" s="27" t="s">
        <v>8</v>
      </c>
    </row>
    <row r="7" spans="1:14" ht="32.25" thickBot="1" x14ac:dyDescent="0.3">
      <c r="A7" s="15" t="s">
        <v>9</v>
      </c>
      <c r="B7" s="16" t="s">
        <v>10</v>
      </c>
      <c r="C7" s="15" t="s">
        <v>11</v>
      </c>
      <c r="D7" s="14" t="s">
        <v>12</v>
      </c>
      <c r="E7" s="14" t="s">
        <v>13</v>
      </c>
      <c r="F7" s="14" t="s">
        <v>14</v>
      </c>
      <c r="G7" s="14" t="s">
        <v>15</v>
      </c>
      <c r="H7" s="14" t="s">
        <v>14</v>
      </c>
      <c r="I7" s="31"/>
      <c r="J7" s="28"/>
      <c r="K7" s="28"/>
      <c r="L7" s="28"/>
      <c r="M7" s="28"/>
      <c r="N7" s="27"/>
    </row>
    <row r="8" spans="1:14" ht="48" thickTop="1" x14ac:dyDescent="0.25">
      <c r="A8" s="17">
        <v>1</v>
      </c>
      <c r="B8" s="18">
        <v>14</v>
      </c>
      <c r="C8" s="25" t="s">
        <v>19</v>
      </c>
      <c r="D8" s="22">
        <v>18</v>
      </c>
      <c r="E8" s="22">
        <v>3</v>
      </c>
      <c r="F8" s="19">
        <f t="shared" ref="F8:F27" si="0">(+E8+D8)*$I$2</f>
        <v>6300</v>
      </c>
      <c r="G8" s="22">
        <v>4</v>
      </c>
      <c r="H8" s="19">
        <f t="shared" ref="H8:H27" si="1">+G8*$I$2</f>
        <v>1200</v>
      </c>
      <c r="I8" s="22">
        <v>9215</v>
      </c>
      <c r="J8" s="23">
        <v>1</v>
      </c>
      <c r="K8" s="20">
        <f t="shared" ref="K8:K27" si="2">1000*SUM(J8:J8)</f>
        <v>1000</v>
      </c>
      <c r="L8" s="23"/>
      <c r="M8" s="20">
        <f t="shared" ref="M8:M27" si="3">+I8+H8+F8+K8-$I$2*L8</f>
        <v>17715</v>
      </c>
      <c r="N8" s="21">
        <f t="shared" ref="N8:N27" si="4">IF(ISERROR(+M8/MAX($M$8:$M$27)),0,+M8/MAX($M$8:$M$27))</f>
        <v>1</v>
      </c>
    </row>
    <row r="9" spans="1:14" ht="31.5" x14ac:dyDescent="0.25">
      <c r="A9" s="17">
        <v>2</v>
      </c>
      <c r="B9" s="18">
        <v>24</v>
      </c>
      <c r="C9" s="26" t="s">
        <v>20</v>
      </c>
      <c r="D9" s="22">
        <v>20</v>
      </c>
      <c r="E9" s="22"/>
      <c r="F9" s="19">
        <f t="shared" si="0"/>
        <v>6000</v>
      </c>
      <c r="G9" s="22">
        <v>5</v>
      </c>
      <c r="H9" s="19">
        <f t="shared" si="1"/>
        <v>1500</v>
      </c>
      <c r="I9" s="22">
        <v>8180</v>
      </c>
      <c r="J9" s="23">
        <v>1</v>
      </c>
      <c r="K9" s="20">
        <f t="shared" si="2"/>
        <v>1000</v>
      </c>
      <c r="L9" s="23"/>
      <c r="M9" s="20">
        <f t="shared" si="3"/>
        <v>16680</v>
      </c>
      <c r="N9" s="21">
        <f t="shared" si="4"/>
        <v>0.9415749364944962</v>
      </c>
    </row>
    <row r="10" spans="1:14" ht="31.5" x14ac:dyDescent="0.25">
      <c r="A10" s="17">
        <v>3</v>
      </c>
      <c r="B10" s="18">
        <v>17</v>
      </c>
      <c r="C10" s="26" t="s">
        <v>21</v>
      </c>
      <c r="D10" s="22">
        <v>17</v>
      </c>
      <c r="E10" s="22"/>
      <c r="F10" s="19">
        <f t="shared" si="0"/>
        <v>5100</v>
      </c>
      <c r="G10" s="22">
        <v>6</v>
      </c>
      <c r="H10" s="19">
        <f t="shared" si="1"/>
        <v>1800</v>
      </c>
      <c r="I10" s="22">
        <v>8635</v>
      </c>
      <c r="J10" s="23">
        <v>1</v>
      </c>
      <c r="K10" s="20">
        <f t="shared" si="2"/>
        <v>1000</v>
      </c>
      <c r="L10" s="23"/>
      <c r="M10" s="20">
        <f t="shared" si="3"/>
        <v>16535</v>
      </c>
      <c r="N10" s="21">
        <f t="shared" si="4"/>
        <v>0.93338978267005368</v>
      </c>
    </row>
    <row r="11" spans="1:14" ht="31.5" x14ac:dyDescent="0.25">
      <c r="A11" s="17">
        <v>4</v>
      </c>
      <c r="B11" s="18">
        <v>23</v>
      </c>
      <c r="C11" s="26" t="s">
        <v>30</v>
      </c>
      <c r="D11" s="22">
        <v>16</v>
      </c>
      <c r="E11" s="22"/>
      <c r="F11" s="19">
        <f t="shared" si="0"/>
        <v>4800</v>
      </c>
      <c r="G11" s="22">
        <v>4</v>
      </c>
      <c r="H11" s="19">
        <f t="shared" si="1"/>
        <v>1200</v>
      </c>
      <c r="I11" s="22">
        <v>9390</v>
      </c>
      <c r="J11" s="23"/>
      <c r="K11" s="20">
        <f t="shared" si="2"/>
        <v>0</v>
      </c>
      <c r="L11" s="23"/>
      <c r="M11" s="20">
        <f t="shared" si="3"/>
        <v>15390</v>
      </c>
      <c r="N11" s="21">
        <f t="shared" si="4"/>
        <v>0.86875529212531755</v>
      </c>
    </row>
    <row r="12" spans="1:14" ht="31.5" x14ac:dyDescent="0.25">
      <c r="A12" s="17">
        <v>5</v>
      </c>
      <c r="B12" s="18">
        <v>7</v>
      </c>
      <c r="C12" s="26" t="s">
        <v>32</v>
      </c>
      <c r="D12" s="22">
        <v>13</v>
      </c>
      <c r="E12" s="22">
        <v>1</v>
      </c>
      <c r="F12" s="19">
        <f t="shared" si="0"/>
        <v>4200</v>
      </c>
      <c r="G12" s="22">
        <v>6</v>
      </c>
      <c r="H12" s="19">
        <f t="shared" si="1"/>
        <v>1800</v>
      </c>
      <c r="I12" s="22">
        <v>6810</v>
      </c>
      <c r="J12" s="23"/>
      <c r="K12" s="20">
        <f t="shared" si="2"/>
        <v>0</v>
      </c>
      <c r="L12" s="23"/>
      <c r="M12" s="20">
        <f t="shared" si="3"/>
        <v>12810</v>
      </c>
      <c r="N12" s="21">
        <f t="shared" si="4"/>
        <v>0.72311600338696025</v>
      </c>
    </row>
    <row r="13" spans="1:14" ht="31.5" x14ac:dyDescent="0.25">
      <c r="A13" s="17">
        <v>6</v>
      </c>
      <c r="B13" s="18">
        <v>18</v>
      </c>
      <c r="C13" s="26" t="s">
        <v>22</v>
      </c>
      <c r="D13" s="22">
        <v>9</v>
      </c>
      <c r="E13" s="22"/>
      <c r="F13" s="19">
        <f t="shared" si="0"/>
        <v>2700</v>
      </c>
      <c r="G13" s="22">
        <v>4</v>
      </c>
      <c r="H13" s="19">
        <f t="shared" si="1"/>
        <v>1200</v>
      </c>
      <c r="I13" s="22">
        <v>5695</v>
      </c>
      <c r="J13" s="23"/>
      <c r="K13" s="20">
        <f t="shared" si="2"/>
        <v>0</v>
      </c>
      <c r="L13" s="23"/>
      <c r="M13" s="20">
        <f t="shared" si="3"/>
        <v>9595</v>
      </c>
      <c r="N13" s="21">
        <f t="shared" si="4"/>
        <v>0.54163138583121651</v>
      </c>
    </row>
    <row r="14" spans="1:14" ht="31.5" x14ac:dyDescent="0.25">
      <c r="A14" s="17">
        <v>7</v>
      </c>
      <c r="B14" s="18">
        <v>16</v>
      </c>
      <c r="C14" s="26" t="s">
        <v>23</v>
      </c>
      <c r="D14" s="22">
        <v>9</v>
      </c>
      <c r="E14" s="22"/>
      <c r="F14" s="19">
        <f t="shared" si="0"/>
        <v>2700</v>
      </c>
      <c r="G14" s="22">
        <v>5</v>
      </c>
      <c r="H14" s="19">
        <f t="shared" si="1"/>
        <v>1500</v>
      </c>
      <c r="I14" s="22">
        <v>3775</v>
      </c>
      <c r="J14" s="23"/>
      <c r="K14" s="20">
        <f t="shared" si="2"/>
        <v>0</v>
      </c>
      <c r="L14" s="23"/>
      <c r="M14" s="20">
        <f t="shared" si="3"/>
        <v>7975</v>
      </c>
      <c r="N14" s="21">
        <f t="shared" si="4"/>
        <v>0.45018346034434098</v>
      </c>
    </row>
    <row r="15" spans="1:14" ht="47.25" x14ac:dyDescent="0.25">
      <c r="A15" s="17">
        <v>8</v>
      </c>
      <c r="B15" s="18">
        <v>8</v>
      </c>
      <c r="C15" s="26" t="s">
        <v>25</v>
      </c>
      <c r="D15" s="22">
        <v>7</v>
      </c>
      <c r="E15" s="22"/>
      <c r="F15" s="19">
        <f t="shared" si="0"/>
        <v>2100</v>
      </c>
      <c r="G15" s="22">
        <v>4</v>
      </c>
      <c r="H15" s="19">
        <f t="shared" si="1"/>
        <v>1200</v>
      </c>
      <c r="I15" s="22">
        <v>4600</v>
      </c>
      <c r="J15" s="23"/>
      <c r="K15" s="20">
        <f t="shared" si="2"/>
        <v>0</v>
      </c>
      <c r="L15" s="23"/>
      <c r="M15" s="20">
        <f t="shared" si="3"/>
        <v>7900</v>
      </c>
      <c r="N15" s="21">
        <f t="shared" si="4"/>
        <v>0.44594976009031895</v>
      </c>
    </row>
    <row r="16" spans="1:14" ht="31.5" x14ac:dyDescent="0.25">
      <c r="A16" s="17">
        <v>9</v>
      </c>
      <c r="B16" s="18">
        <v>9</v>
      </c>
      <c r="C16" s="26" t="s">
        <v>28</v>
      </c>
      <c r="D16" s="22">
        <v>9</v>
      </c>
      <c r="E16" s="22"/>
      <c r="F16" s="19">
        <f t="shared" si="0"/>
        <v>2700</v>
      </c>
      <c r="G16" s="22">
        <v>2</v>
      </c>
      <c r="H16" s="19">
        <f t="shared" si="1"/>
        <v>600</v>
      </c>
      <c r="I16" s="22">
        <v>4150</v>
      </c>
      <c r="J16" s="23"/>
      <c r="K16" s="20">
        <f t="shared" si="2"/>
        <v>0</v>
      </c>
      <c r="L16" s="23"/>
      <c r="M16" s="20">
        <f t="shared" si="3"/>
        <v>7450</v>
      </c>
      <c r="N16" s="21">
        <f t="shared" si="4"/>
        <v>0.42054755856618686</v>
      </c>
    </row>
    <row r="17" spans="1:14" ht="31.5" x14ac:dyDescent="0.25">
      <c r="A17" s="17">
        <v>10</v>
      </c>
      <c r="B17" s="18">
        <v>5</v>
      </c>
      <c r="C17" s="26" t="s">
        <v>29</v>
      </c>
      <c r="D17" s="22">
        <v>6</v>
      </c>
      <c r="E17" s="22"/>
      <c r="F17" s="19">
        <f t="shared" si="0"/>
        <v>1800</v>
      </c>
      <c r="G17" s="22">
        <v>3</v>
      </c>
      <c r="H17" s="19">
        <f t="shared" si="1"/>
        <v>900</v>
      </c>
      <c r="I17" s="22">
        <v>2680</v>
      </c>
      <c r="J17" s="23"/>
      <c r="K17" s="20">
        <f t="shared" si="2"/>
        <v>0</v>
      </c>
      <c r="L17" s="23"/>
      <c r="M17" s="20">
        <f t="shared" si="3"/>
        <v>5380</v>
      </c>
      <c r="N17" s="21">
        <f t="shared" si="4"/>
        <v>0.30369743155517925</v>
      </c>
    </row>
    <row r="18" spans="1:14" ht="47.25" x14ac:dyDescent="0.25">
      <c r="A18" s="17">
        <v>11</v>
      </c>
      <c r="B18" s="18">
        <v>27</v>
      </c>
      <c r="C18" s="26" t="s">
        <v>26</v>
      </c>
      <c r="D18" s="22">
        <v>3</v>
      </c>
      <c r="E18" s="22"/>
      <c r="F18" s="19">
        <f t="shared" si="0"/>
        <v>900</v>
      </c>
      <c r="G18" s="22">
        <v>3</v>
      </c>
      <c r="H18" s="19">
        <f t="shared" si="1"/>
        <v>900</v>
      </c>
      <c r="I18" s="22">
        <v>1600</v>
      </c>
      <c r="J18" s="23"/>
      <c r="K18" s="20">
        <f t="shared" si="2"/>
        <v>0</v>
      </c>
      <c r="L18" s="23"/>
      <c r="M18" s="20">
        <f t="shared" si="3"/>
        <v>3400</v>
      </c>
      <c r="N18" s="21">
        <f t="shared" si="4"/>
        <v>0.19192774484899802</v>
      </c>
    </row>
    <row r="19" spans="1:14" ht="63" x14ac:dyDescent="0.25">
      <c r="A19" s="17">
        <v>12</v>
      </c>
      <c r="B19" s="18">
        <v>25</v>
      </c>
      <c r="C19" s="26" t="s">
        <v>27</v>
      </c>
      <c r="D19" s="22">
        <v>4</v>
      </c>
      <c r="E19" s="22"/>
      <c r="F19" s="19">
        <f t="shared" si="0"/>
        <v>1200</v>
      </c>
      <c r="G19" s="22">
        <v>2</v>
      </c>
      <c r="H19" s="19">
        <f t="shared" si="1"/>
        <v>600</v>
      </c>
      <c r="I19" s="22">
        <v>1575</v>
      </c>
      <c r="J19" s="23"/>
      <c r="K19" s="20">
        <f t="shared" si="2"/>
        <v>0</v>
      </c>
      <c r="L19" s="23">
        <v>1</v>
      </c>
      <c r="M19" s="20">
        <f t="shared" si="3"/>
        <v>3075</v>
      </c>
      <c r="N19" s="21">
        <f t="shared" si="4"/>
        <v>0.17358171041490261</v>
      </c>
    </row>
    <row r="20" spans="1:14" ht="47.25" x14ac:dyDescent="0.25">
      <c r="A20" s="17">
        <v>13</v>
      </c>
      <c r="B20" s="18">
        <v>21</v>
      </c>
      <c r="C20" s="26" t="s">
        <v>24</v>
      </c>
      <c r="D20" s="22">
        <v>3</v>
      </c>
      <c r="E20" s="22"/>
      <c r="F20" s="19">
        <f t="shared" si="0"/>
        <v>900</v>
      </c>
      <c r="G20" s="22">
        <v>2</v>
      </c>
      <c r="H20" s="19">
        <f t="shared" si="1"/>
        <v>600</v>
      </c>
      <c r="I20" s="22">
        <v>1360</v>
      </c>
      <c r="J20" s="23"/>
      <c r="K20" s="20">
        <f t="shared" si="2"/>
        <v>0</v>
      </c>
      <c r="L20" s="23"/>
      <c r="M20" s="20">
        <f t="shared" si="3"/>
        <v>2860</v>
      </c>
      <c r="N20" s="21">
        <f t="shared" si="4"/>
        <v>0.1614451030200395</v>
      </c>
    </row>
    <row r="21" spans="1:14" ht="31.5" x14ac:dyDescent="0.25">
      <c r="A21" s="17">
        <v>14</v>
      </c>
      <c r="B21" s="18">
        <v>2</v>
      </c>
      <c r="C21" s="26" t="s">
        <v>31</v>
      </c>
      <c r="D21" s="22">
        <v>2</v>
      </c>
      <c r="E21" s="22"/>
      <c r="F21" s="19">
        <f t="shared" si="0"/>
        <v>600</v>
      </c>
      <c r="G21" s="22">
        <v>1</v>
      </c>
      <c r="H21" s="19">
        <f t="shared" si="1"/>
        <v>300</v>
      </c>
      <c r="I21" s="22">
        <v>835</v>
      </c>
      <c r="J21" s="23"/>
      <c r="K21" s="20">
        <f t="shared" si="2"/>
        <v>0</v>
      </c>
      <c r="L21" s="23">
        <v>1</v>
      </c>
      <c r="M21" s="20">
        <f t="shared" si="3"/>
        <v>1435</v>
      </c>
      <c r="N21" s="21">
        <f t="shared" si="4"/>
        <v>8.1004798193621219E-2</v>
      </c>
    </row>
    <row r="22" spans="1:14" ht="15.75" x14ac:dyDescent="0.25">
      <c r="A22" s="17">
        <v>15</v>
      </c>
      <c r="B22" s="18">
        <v>3</v>
      </c>
      <c r="C22" s="26"/>
      <c r="D22" s="22"/>
      <c r="E22" s="22"/>
      <c r="F22" s="19">
        <f t="shared" si="0"/>
        <v>0</v>
      </c>
      <c r="G22" s="22"/>
      <c r="H22" s="19">
        <f t="shared" si="1"/>
        <v>0</v>
      </c>
      <c r="I22" s="22"/>
      <c r="J22" s="23"/>
      <c r="K22" s="20">
        <f t="shared" si="2"/>
        <v>0</v>
      </c>
      <c r="L22" s="23"/>
      <c r="M22" s="20">
        <f t="shared" si="3"/>
        <v>0</v>
      </c>
      <c r="N22" s="21">
        <f t="shared" si="4"/>
        <v>0</v>
      </c>
    </row>
    <row r="23" spans="1:14" ht="15.75" x14ac:dyDescent="0.25">
      <c r="A23" s="17">
        <v>16</v>
      </c>
      <c r="B23" s="18">
        <v>28</v>
      </c>
      <c r="C23" s="26"/>
      <c r="D23" s="22"/>
      <c r="E23" s="22"/>
      <c r="F23" s="19">
        <f t="shared" si="0"/>
        <v>0</v>
      </c>
      <c r="G23" s="22"/>
      <c r="H23" s="19">
        <f t="shared" si="1"/>
        <v>0</v>
      </c>
      <c r="I23" s="22"/>
      <c r="J23" s="23"/>
      <c r="K23" s="20">
        <f t="shared" si="2"/>
        <v>0</v>
      </c>
      <c r="L23" s="23"/>
      <c r="M23" s="20">
        <f t="shared" si="3"/>
        <v>0</v>
      </c>
      <c r="N23" s="21">
        <f t="shared" si="4"/>
        <v>0</v>
      </c>
    </row>
    <row r="24" spans="1:14" ht="15.75" x14ac:dyDescent="0.25">
      <c r="A24" s="17">
        <v>17</v>
      </c>
      <c r="B24" s="18">
        <v>19</v>
      </c>
      <c r="C24" s="26"/>
      <c r="D24" s="22"/>
      <c r="E24" s="22"/>
      <c r="F24" s="19">
        <f t="shared" si="0"/>
        <v>0</v>
      </c>
      <c r="G24" s="22"/>
      <c r="H24" s="19">
        <f t="shared" si="1"/>
        <v>0</v>
      </c>
      <c r="I24" s="22"/>
      <c r="J24" s="23"/>
      <c r="K24" s="20">
        <f t="shared" si="2"/>
        <v>0</v>
      </c>
      <c r="L24" s="23"/>
      <c r="M24" s="20">
        <f t="shared" si="3"/>
        <v>0</v>
      </c>
      <c r="N24" s="21">
        <f t="shared" si="4"/>
        <v>0</v>
      </c>
    </row>
    <row r="25" spans="1:14" ht="15.75" x14ac:dyDescent="0.25">
      <c r="A25" s="17">
        <v>18</v>
      </c>
      <c r="B25" s="18">
        <v>6</v>
      </c>
      <c r="C25" s="26"/>
      <c r="D25" s="22"/>
      <c r="E25" s="22"/>
      <c r="F25" s="19">
        <f t="shared" si="0"/>
        <v>0</v>
      </c>
      <c r="G25" s="22"/>
      <c r="H25" s="19">
        <f t="shared" si="1"/>
        <v>0</v>
      </c>
      <c r="I25" s="22"/>
      <c r="J25" s="23"/>
      <c r="K25" s="20">
        <f t="shared" si="2"/>
        <v>0</v>
      </c>
      <c r="L25" s="23"/>
      <c r="M25" s="20">
        <f t="shared" si="3"/>
        <v>0</v>
      </c>
      <c r="N25" s="21">
        <f t="shared" si="4"/>
        <v>0</v>
      </c>
    </row>
    <row r="26" spans="1:14" ht="15.75" x14ac:dyDescent="0.25">
      <c r="A26" s="17">
        <v>19</v>
      </c>
      <c r="B26" s="18">
        <v>1</v>
      </c>
      <c r="C26" s="26"/>
      <c r="D26" s="22"/>
      <c r="E26" s="22"/>
      <c r="F26" s="19">
        <f t="shared" si="0"/>
        <v>0</v>
      </c>
      <c r="G26" s="22"/>
      <c r="H26" s="19">
        <f t="shared" si="1"/>
        <v>0</v>
      </c>
      <c r="I26" s="22"/>
      <c r="J26" s="23"/>
      <c r="K26" s="20">
        <f t="shared" si="2"/>
        <v>0</v>
      </c>
      <c r="L26" s="23"/>
      <c r="M26" s="20">
        <f t="shared" si="3"/>
        <v>0</v>
      </c>
      <c r="N26" s="21">
        <f t="shared" si="4"/>
        <v>0</v>
      </c>
    </row>
    <row r="27" spans="1:14" ht="15.75" x14ac:dyDescent="0.25">
      <c r="A27" s="17">
        <v>20</v>
      </c>
      <c r="B27" s="18">
        <v>4</v>
      </c>
      <c r="C27" s="26"/>
      <c r="D27" s="22"/>
      <c r="E27" s="22"/>
      <c r="F27" s="19">
        <f t="shared" si="0"/>
        <v>0</v>
      </c>
      <c r="G27" s="22"/>
      <c r="H27" s="19">
        <f t="shared" si="1"/>
        <v>0</v>
      </c>
      <c r="I27" s="22"/>
      <c r="J27" s="23"/>
      <c r="K27" s="20">
        <f t="shared" si="2"/>
        <v>0</v>
      </c>
      <c r="L27" s="23"/>
      <c r="M27" s="20">
        <f t="shared" si="3"/>
        <v>0</v>
      </c>
      <c r="N27" s="21">
        <f t="shared" si="4"/>
        <v>0</v>
      </c>
    </row>
  </sheetData>
  <sheetProtection sort="0"/>
  <mergeCells count="13">
    <mergeCell ref="A1:N1"/>
    <mergeCell ref="K2:N2"/>
    <mergeCell ref="A2:H2"/>
    <mergeCell ref="A4:D4"/>
    <mergeCell ref="F4:N4"/>
    <mergeCell ref="N6:N7"/>
    <mergeCell ref="L6:L7"/>
    <mergeCell ref="D6:F6"/>
    <mergeCell ref="G6:H6"/>
    <mergeCell ref="I6:I7"/>
    <mergeCell ref="J6:J7"/>
    <mergeCell ref="K6:K7"/>
    <mergeCell ref="M6:M7"/>
  </mergeCells>
  <phoneticPr fontId="0" type="noConversion"/>
  <pageMargins left="0.75" right="0.75" top="1" bottom="1" header="0.51180555555555562" footer="0.5118055555555556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Inizio_1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dcterms:created xsi:type="dcterms:W3CDTF">2009-06-22T08:53:13Z</dcterms:created>
  <dcterms:modified xsi:type="dcterms:W3CDTF">2021-05-31T16:14:44Z</dcterms:modified>
</cp:coreProperties>
</file>