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styles.xml" ContentType="application/vnd.openxmlformats-officedocument.spreadsheetml.styles+xml"/>
  <Override PartName="/xl/worksheets/sheet9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9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_rels/sheet18.xml.rels" ContentType="application/vnd.openxmlformats-package.relationships+xml"/>
  <Override PartName="/xl/worksheets/_rels/sheet20.xml.rels" ContentType="application/vnd.openxmlformats-package.relationships+xml"/>
  <Override PartName="/xl/worksheets/_rels/sheet21.xml.rels" ContentType="application/vnd.openxmlformats-package.relationships+xml"/>
  <Override PartName="/xl/worksheets/_rels/sheet22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comments15.xml" ContentType="application/vnd.openxmlformats-officedocument.spreadsheetml.comments+xml"/>
  <Override PartName="/xl/workbook.xml" ContentType="application/vnd.openxmlformats-officedocument.spreadsheetml.sheet.main+xml"/>
  <Override PartName="/xl/media/image9.png" ContentType="image/png"/>
  <Override PartName="/xl/media/image1.png" ContentType="image/pn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media/image7.png" ContentType="image/png"/>
  <Override PartName="/xl/media/image8.png" ContentType="image/png"/>
  <Override PartName="/xl/media/image10.png" ContentType="image/png"/>
  <Override PartName="/xl/media/image11.png" ContentType="image/png"/>
  <Override PartName="/xl/media/image12.png" ContentType="image/png"/>
  <Override PartName="/xl/comments11.xml" ContentType="application/vnd.openxmlformats-officedocument.spreadsheetml.comments+xml"/>
  <Override PartName="/xl/sharedStrings.xml" ContentType="application/vnd.openxmlformats-officedocument.spreadsheetml.sharedString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drawing11.xml" ContentType="application/vnd.openxmlformats-officedocument.drawing+xml"/>
  <Override PartName="/xl/drawings/vmlDrawing3.vml" ContentType="application/vnd.openxmlformats-officedocument.vmlDrawing"/>
  <Override PartName="/xl/drawings/drawing3.xml" ContentType="application/vnd.openxmlformats-officedocument.drawing+xml"/>
  <Override PartName="/xl/drawings/drawing12.xml" ContentType="application/vnd.openxmlformats-officedocument.drawing+xml"/>
  <Override PartName="/xl/drawings/vmlDrawing4.vml" ContentType="application/vnd.openxmlformats-officedocument.vmlDrawin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vmlDrawing5.vml" ContentType="application/vnd.openxmlformats-officedocument.vmlDrawing"/>
  <Override PartName="/xl/drawings/vmlDrawing10.vml" ContentType="application/vnd.openxmlformats-officedocument.vmlDrawing"/>
  <Override PartName="/xl/drawings/drawing6.xml" ContentType="application/vnd.openxmlformats-officedocument.drawing+xml"/>
  <Override PartName="/xl/drawings/vmlDrawing6.vml" ContentType="application/vnd.openxmlformats-officedocument.vmlDrawing"/>
  <Override PartName="/xl/drawings/vmlDrawing11.vml" ContentType="application/vnd.openxmlformats-officedocument.vmlDrawing"/>
  <Override PartName="/xl/drawings/drawing7.xml" ContentType="application/vnd.openxmlformats-officedocument.drawing+xml"/>
  <Override PartName="/xl/drawings/_rels/drawing9.xml.rels" ContentType="application/vnd.openxmlformats-package.relationships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vmlDrawing7.vml" ContentType="application/vnd.openxmlformats-officedocument.vmlDrawing"/>
  <Override PartName="/xl/drawings/vmlDrawing12.vml" ContentType="application/vnd.openxmlformats-officedocument.vmlDrawing"/>
  <Override PartName="/xl/drawings/drawing8.xml" ContentType="application/vnd.openxmlformats-officedocument.drawing+xml"/>
  <Override PartName="/xl/drawings/vmlDrawing8.vml" ContentType="application/vnd.openxmlformats-officedocument.vmlDrawing"/>
  <Override PartName="/xl/drawings/drawing9.xml" ContentType="application/vnd.openxmlformats-officedocument.drawing+xml"/>
  <Override PartName="/xl/drawings/vmlDrawing9.vml" ContentType="application/vnd.openxmlformats-officedocument.vmlDrawing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4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21"/>
  </bookViews>
  <sheets>
    <sheet name="ISCRITTI" sheetId="1" state="visible" r:id="rId2"/>
    <sheet name="BATTERIE TL MASCHILE I" sheetId="2" state="visible" r:id="rId3"/>
    <sheet name="BATTERIE TL FEMMINILE" sheetId="3" state="visible" r:id="rId4"/>
    <sheet name="BATTERIE TL MASCHILE II" sheetId="4" state="visible" r:id="rId5"/>
    <sheet name="BATTERIE STAFFETTA" sheetId="5" state="visible" r:id="rId6"/>
    <sheet name="BATTERIE SUPER BIATHLON M" sheetId="6" state="visible" r:id="rId7"/>
    <sheet name="BATTERIE SUPER BIATHLON F" sheetId="7" state="visible" r:id="rId8"/>
    <sheet name="BATTERIE BIATHLON MASCHILE I" sheetId="8" state="visible" r:id="rId9"/>
    <sheet name="BATTERIE BIATHLON FEMMINILE" sheetId="9" state="visible" r:id="rId10"/>
    <sheet name="BATTERIE BIATHLON MASCHILE II" sheetId="10" state="visible" r:id="rId11"/>
    <sheet name="TIRO LIBERO MASCHILE I" sheetId="11" state="visible" r:id="rId12"/>
    <sheet name="TIRO LIBERO FEMMINILE" sheetId="12" state="visible" r:id="rId13"/>
    <sheet name="TIRO LIBERO MASCHILE II" sheetId="13" state="visible" r:id="rId14"/>
    <sheet name="STAFFETTA" sheetId="14" state="visible" r:id="rId15"/>
    <sheet name="SUPER BIATHLON MASCHILE" sheetId="15" state="visible" r:id="rId16"/>
    <sheet name="SUPER BIATHLON FEMMINILE" sheetId="16" state="visible" r:id="rId17"/>
    <sheet name="BIATHLON MASCHILE I" sheetId="17" state="visible" r:id="rId18"/>
    <sheet name="BIATHLON FEMMINILE" sheetId="18" state="visible" r:id="rId19"/>
    <sheet name="BIATHLON MASCHILE II" sheetId="19" state="visible" r:id="rId20"/>
    <sheet name="GENERALE TIRO LIBERO" sheetId="20" state="visible" r:id="rId21"/>
    <sheet name="GENERALE SUPERBIATHLON" sheetId="21" state="visible" r:id="rId22"/>
    <sheet name="GENERALE BIATHLON" sheetId="22" state="visible" r:id="rId23"/>
  </sheets>
  <definedNames>
    <definedName function="false" hidden="true" localSheetId="17" name="_xlnm._FilterDatabase" vbProcedure="false">'BIATHLON FEMMINILE'!$A$15:$L$15</definedName>
    <definedName function="false" hidden="true" localSheetId="16" name="_xlnm._FilterDatabase" vbProcedure="false">'BIATHLON MASCHILE I'!$A$15:$L$15</definedName>
    <definedName function="false" hidden="true" localSheetId="18" name="_xlnm._FilterDatabase" vbProcedure="false">'BIATHLON MASCHILE II'!$A$15:$L$15</definedName>
    <definedName function="false" hidden="true" localSheetId="21" name="_xlnm._FilterDatabase" vbProcedure="false">'GENERALE BIATHLON'!$A$14:$AA$14</definedName>
    <definedName function="false" hidden="true" localSheetId="20" name="_xlnm._FilterDatabase" vbProcedure="false">'GENERALE SUPERBIATHLON'!$A$14:$AA$14</definedName>
    <definedName function="false" hidden="true" localSheetId="19" name="_xlnm._FilterDatabase" vbProcedure="false">'GENERALE TIRO LIBERO'!$A$14:$AA$14</definedName>
    <definedName function="false" hidden="true" localSheetId="13" name="_xlnm._FilterDatabase" vbProcedure="false">STAFFETTA!$A$15:$Y$15</definedName>
    <definedName function="false" hidden="true" localSheetId="15" name="_xlnm._FilterDatabase" vbProcedure="false">'SUPER BIATHLON FEMMINILE'!$A$14:$M$14</definedName>
    <definedName function="false" hidden="true" localSheetId="11" name="_xlnm._FilterDatabase" vbProcedure="false">'TIRO LIBERO FEMMINILE'!$A$14:$AA$14</definedName>
    <definedName function="false" hidden="true" localSheetId="10" name="_xlnm._FilterDatabase" vbProcedure="false">'TIRO LIBERO MASCHILE I'!$A$14:$AA$14</definedName>
    <definedName function="false" hidden="true" localSheetId="12" name="_xlnm._FilterDatabase" vbProcedure="false">'TIRO LIBERO MASCHILE II'!$A$14:$AA$14</definedName>
    <definedName function="false" hidden="false" name="__xlnm._FilterDatabase_1" vbProcedure="false">ISCRITTI!$E$6:$M$60</definedName>
    <definedName function="false" hidden="false" name="__xlnm._FilterDatabase_1_1" vbProcedure="false">'TIRO LIBERO MASCHILE I'!$A$14:$AA$14</definedName>
    <definedName function="false" hidden="false" name="__xlnm._FilterDatabase_2" vbProcedure="false">'TIRO LIBERO FEMMINILE'!$A$14:$AA$14</definedName>
    <definedName function="false" hidden="false" name="__xlnm._FilterDatabase_3" vbProcedure="false">STAFFETTA!$A$15:$Y$15</definedName>
    <definedName function="false" hidden="false" name="__xlnm._FilterDatabase_4" vbProcedure="false">'BIATHLON MASCHILE I'!$A$15:$L$15</definedName>
    <definedName function="false" hidden="false" name="__xlnm._FilterDatabase_5" vbProcedure="false">'BIATHLON FEMMINILE'!$A$15:$L$15</definedName>
    <definedName function="false" hidden="false" name="__xlnm._FilterDatabase_6" vbProcedure="false">'SUPER BIATHLON MASCHILE'!$A$14:$M$14</definedName>
    <definedName function="false" hidden="false" name="__xlnm._FilterDatabase_7" vbProcedure="false">'SUPER BIATHLON FEMMINILE'!$A$14:$M$14</definedName>
    <definedName function="false" hidden="false" localSheetId="0" name="_xlnm._FilterDatabase" vbProcedure="false">ISCRITTI!$E$6:$M$60</definedName>
    <definedName function="false" hidden="false" localSheetId="0" name="__xlnm._FilterDatabase" vbProcedure="false">ISCRITTI!$E$6:$M$60</definedName>
    <definedName function="false" hidden="false" localSheetId="10" name="__xlnm._FilterDatabase" vbProcedure="false">'TIRO LIBERO MASCHILE I'!$A$14:$AA$14</definedName>
    <definedName function="false" hidden="false" localSheetId="11" name="__xlnm._FilterDatabase" vbProcedure="false">'TIRO LIBERO FEMMINILE'!$A$14:$AA$14</definedName>
    <definedName function="false" hidden="false" localSheetId="12" name="__xlnm._FilterDatabase" vbProcedure="false">'TIRO LIBERO MASCHILE II'!$A$14:$AA$14</definedName>
    <definedName function="false" hidden="false" localSheetId="12" name="__xlnm._FilterDatabase_1_1" vbProcedure="false">'TIRO LIBERO MASCHILE II'!$A$14:$AA$14</definedName>
    <definedName function="false" hidden="false" localSheetId="13" name="__xlnm._FilterDatabase" vbProcedure="false">STAFFETTA!$A$15:$Y$15</definedName>
    <definedName function="false" hidden="false" localSheetId="14" name="_xlnm._FilterDatabase" vbProcedure="false">'SUPER BIATHLON MASCHILE'!$A$14:$M$14</definedName>
    <definedName function="false" hidden="false" localSheetId="14" name="__xlnm._FilterDatabase" vbProcedure="false">'SUPER BIATHLON MASCHILE'!$A$14:$M$14</definedName>
    <definedName function="false" hidden="false" localSheetId="15" name="__xlnm._FilterDatabase" vbProcedure="false">'SUPER BIATHLON FEMMINILE'!$A$14:$M$14</definedName>
    <definedName function="false" hidden="false" localSheetId="16" name="_xlnm._FilterDatabase" vbProcedure="false">'BIATHLON MASCHILE I'!$A$15:$L$32</definedName>
    <definedName function="false" hidden="false" localSheetId="16" name="__xlnm._FilterDatabase" vbProcedure="false">'BIATHLON MASCHILE I'!$A$15:$L$15</definedName>
    <definedName function="false" hidden="false" localSheetId="17" name="__xlnm._FilterDatabase" vbProcedure="false">'BIATHLON FEMMINILE'!$A$15:$L$15</definedName>
    <definedName function="false" hidden="false" localSheetId="18" name="__xlnm._FilterDatabase" vbProcedure="false">'BIATHLON MASCHILE II'!$A$15:$L$15</definedName>
    <definedName function="false" hidden="false" localSheetId="18" name="__xlnm._FilterDatabase_4" vbProcedure="false">'BIATHLON MASCHILE II'!$A$15:$L$15</definedName>
    <definedName function="false" hidden="false" localSheetId="19" name="__xlnm._FilterDatabase" vbProcedure="false">'GENERALE TIRO LIBERO'!$A$14:$AA$14</definedName>
    <definedName function="false" hidden="false" localSheetId="19" name="__xlnm._FilterDatabase_1_1" vbProcedure="false">'GENERALE TIRO LIBERO'!$A$14:$AA$14</definedName>
    <definedName function="false" hidden="false" localSheetId="20" name="__xlnm._FilterDatabase" vbProcedure="false">'GENERALE SUPERBIATHLON'!$A$14:$AA$14</definedName>
    <definedName function="false" hidden="false" localSheetId="20" name="__xlnm._FilterDatabase_1_1" vbProcedure="false">'GENERALE SUPERBIATHLON'!$A$14:$AA$14</definedName>
    <definedName function="false" hidden="false" localSheetId="21" name="__xlnm._FilterDatabase" vbProcedure="false">'GENERALE BIATHLON'!$A$14:$AA$14</definedName>
    <definedName function="false" hidden="false" localSheetId="21" name="__xlnm._FilterDatabase_1_1" vbProcedure="false">'GENERALE BIATHLON'!$A$14:$AA$14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1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E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  <comment ref="H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  <comment ref="X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Per ogni superamento della linea di tiro, addebitare 100pts/tiro</t>
        </r>
      </text>
    </comment>
    <comment ref="Z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Per ogni superamento della linea di tiro, addebitare 100pts/tiro</t>
        </r>
      </text>
    </comment>
  </commentList>
</comments>
</file>

<file path=xl/comments12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E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  <comment ref="H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  <comment ref="X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Per ogni superamento della linea di tiro, addebitare 50pts/tiro</t>
        </r>
      </text>
    </comment>
    <comment ref="Z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Per ogni superamento della linea di tiro, addebitare 50pts/tiro</t>
        </r>
      </text>
    </comment>
  </commentList>
</comments>
</file>

<file path=xl/comments13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E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  <comment ref="H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  <comment ref="X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Per ogni superamento della linea di tiro, addebitare 100pts/tiro</t>
        </r>
      </text>
    </comment>
    <comment ref="Z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Per ogni superamento della linea di tiro, addebitare 100pts/tiro</t>
        </r>
      </text>
    </comment>
  </commentList>
</comments>
</file>

<file path=xl/comments14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J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 tempi dati dai Cronometristi
</t>
        </r>
      </text>
    </comment>
  </commentList>
</comments>
</file>

<file path=xl/comments15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H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</commentList>
</comments>
</file>

<file path=xl/comments16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H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</commentList>
</comments>
</file>

<file path=xl/comments17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F14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  <comment ref="J14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Per ogni superamento della linea di tiro, addebitare 30sec/tiro</t>
        </r>
      </text>
    </comment>
  </commentList>
</comments>
</file>

<file path=xl/comments18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F14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  <comment ref="J14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Per ogni superamento della linea di tiro, addebitare 30sec/tiro</t>
        </r>
      </text>
    </comment>
  </commentList>
</comments>
</file>

<file path=xl/comments19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F14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  <comment ref="J14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Per ogni superamento della linea di tiro, addebitare 30sec/tiro</t>
        </r>
      </text>
    </comment>
  </commentList>
</comments>
</file>

<file path=xl/comments20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E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  <comment ref="H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  <comment ref="X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Per ogni superamento della linea di tiro, addebitare 100pts/tiro</t>
        </r>
      </text>
    </comment>
    <comment ref="Z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Per ogni superamento della linea di tiro, addebitare 100pts/tiro</t>
        </r>
      </text>
    </comment>
  </commentList>
</comments>
</file>

<file path=xl/comments21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E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  <comment ref="H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  <comment ref="X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Per ogni superamento della linea di tiro, addebitare 100pts/tiro</t>
        </r>
      </text>
    </comment>
    <comment ref="Z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Per ogni superamento della linea di tiro, addebitare 100pts/tiro</t>
        </r>
      </text>
    </comment>
  </commentList>
</comments>
</file>

<file path=xl/comments22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E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  <comment ref="H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Inserire il tempo dato dai cronometristi
</t>
        </r>
      </text>
    </comment>
    <comment ref="X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Per ogni superamento della linea di tiro, addebitare 100pts/tiro</t>
        </r>
      </text>
    </comment>
    <comment ref="Z13" authorId="0">
      <text>
        <r>
          <rPr>
            <b val="true"/>
            <sz val="8"/>
            <color rgb="FF000000"/>
            <rFont val="Tahoma"/>
            <family val="2"/>
            <charset val="1"/>
          </rPr>
          <t xml:space="preserve">Per ogni superamento della linea di tiro, addebitare 100pts/tiro</t>
        </r>
      </text>
    </comment>
  </commentList>
</comments>
</file>

<file path=xl/sharedStrings.xml><?xml version="1.0" encoding="utf-8"?>
<sst xmlns="http://schemas.openxmlformats.org/spreadsheetml/2006/main" count="555" uniqueCount="152">
  <si>
    <t xml:space="preserve">“XXIV TROFEO CITTA’ DI CATANIA”</t>
  </si>
  <si>
    <t xml:space="preserve">N.</t>
  </si>
  <si>
    <t xml:space="preserve">ATLETA</t>
  </si>
  <si>
    <t xml:space="preserve">SOCIETA'</t>
  </si>
  <si>
    <t xml:space="preserve">DISCIPLINE</t>
  </si>
  <si>
    <t xml:space="preserve">COGNOME</t>
  </si>
  <si>
    <t xml:space="preserve">NOME</t>
  </si>
  <si>
    <t xml:space="preserve">TL I</t>
  </si>
  <si>
    <t xml:space="preserve">TL F</t>
  </si>
  <si>
    <t xml:space="preserve">TL II</t>
  </si>
  <si>
    <t xml:space="preserve">B I</t>
  </si>
  <si>
    <t xml:space="preserve">B F</t>
  </si>
  <si>
    <t xml:space="preserve">B II</t>
  </si>
  <si>
    <t xml:space="preserve">SB M</t>
  </si>
  <si>
    <t xml:space="preserve">SB F</t>
  </si>
  <si>
    <t xml:space="preserve">ST</t>
  </si>
  <si>
    <t xml:space="preserve">ALBANO</t>
  </si>
  <si>
    <t xml:space="preserve">MARCO</t>
  </si>
  <si>
    <t xml:space="preserve">SYRAKO SUB</t>
  </si>
  <si>
    <t xml:space="preserve">X</t>
  </si>
  <si>
    <t xml:space="preserve">ALIFFI</t>
  </si>
  <si>
    <t xml:space="preserve">FEDERICO</t>
  </si>
  <si>
    <t xml:space="preserve">ARGENTINO</t>
  </si>
  <si>
    <t xml:space="preserve">ADRIANO</t>
  </si>
  <si>
    <t xml:space="preserve">BELLI</t>
  </si>
  <si>
    <t xml:space="preserve">GIUSEPPE</t>
  </si>
  <si>
    <t xml:space="preserve">LO PIANO</t>
  </si>
  <si>
    <t xml:space="preserve">ENZO</t>
  </si>
  <si>
    <t xml:space="preserve">PIANETA OLGA SUB 2000</t>
  </si>
  <si>
    <t xml:space="preserve">MELLUZZO </t>
  </si>
  <si>
    <t xml:space="preserve">ROBERTO</t>
  </si>
  <si>
    <t xml:space="preserve">VIZZINI</t>
  </si>
  <si>
    <t xml:space="preserve">MAURIZIO</t>
  </si>
  <si>
    <t xml:space="preserve">“XXIV  TROFEO CITTA’ DI CATANIA”</t>
  </si>
  <si>
    <r>
      <rPr>
        <i val="true"/>
        <sz val="14"/>
        <color rgb="FF000000"/>
        <rFont val="Calibri"/>
        <family val="2"/>
        <charset val="1"/>
      </rPr>
      <t xml:space="preserve">TIRO LIBERO  MASCHILE I CATEGORIA - 1</t>
    </r>
    <r>
      <rPr>
        <i val="true"/>
        <vertAlign val="superscript"/>
        <sz val="14"/>
        <color rgb="FF000000"/>
        <rFont val="Calibri"/>
        <family val="2"/>
        <charset val="1"/>
      </rPr>
      <t xml:space="preserve">a</t>
    </r>
    <r>
      <rPr>
        <i val="true"/>
        <sz val="14"/>
        <color rgb="FF000000"/>
        <rFont val="Calibri"/>
        <family val="2"/>
        <charset val="1"/>
      </rPr>
      <t xml:space="preserve">&amp; 2</t>
    </r>
    <r>
      <rPr>
        <i val="true"/>
        <vertAlign val="superscript"/>
        <sz val="14"/>
        <color rgb="FF000000"/>
        <rFont val="Calibri"/>
        <family val="2"/>
        <charset val="1"/>
      </rPr>
      <t xml:space="preserve">a</t>
    </r>
    <r>
      <rPr>
        <i val="true"/>
        <sz val="14"/>
        <color rgb="FF000000"/>
        <rFont val="Calibri"/>
        <family val="2"/>
        <charset val="1"/>
      </rPr>
      <t xml:space="preserve"> MANCHE</t>
    </r>
  </si>
  <si>
    <t xml:space="preserve">CORSIA 1</t>
  </si>
  <si>
    <t xml:space="preserve">CORSIA 2</t>
  </si>
  <si>
    <t xml:space="preserve">CORSIA 3</t>
  </si>
  <si>
    <t xml:space="preserve">CORSIA 4</t>
  </si>
  <si>
    <t xml:space="preserve">CORSIA 5</t>
  </si>
  <si>
    <t xml:space="preserve">CORSIA 6</t>
  </si>
  <si>
    <t xml:space="preserve">I manche</t>
  </si>
  <si>
    <t xml:space="preserve">II manche</t>
  </si>
  <si>
    <t xml:space="preserve">I BATTERIA</t>
  </si>
  <si>
    <t xml:space="preserve">II BATTERIA</t>
  </si>
  <si>
    <t xml:space="preserve">MELLUZZO</t>
  </si>
  <si>
    <t xml:space="preserve">III BATTERIA</t>
  </si>
  <si>
    <t xml:space="preserve">IV BATTERIA</t>
  </si>
  <si>
    <r>
      <rPr>
        <i val="true"/>
        <sz val="14"/>
        <color rgb="FF000000"/>
        <rFont val="Calibri"/>
        <family val="2"/>
        <charset val="1"/>
      </rPr>
      <t xml:space="preserve">TIRO LIBERO  FEMMINILE - 1</t>
    </r>
    <r>
      <rPr>
        <i val="true"/>
        <vertAlign val="superscript"/>
        <sz val="14"/>
        <color rgb="FF000000"/>
        <rFont val="Calibri"/>
        <family val="2"/>
        <charset val="1"/>
      </rPr>
      <t xml:space="preserve">a</t>
    </r>
    <r>
      <rPr>
        <i val="true"/>
        <sz val="14"/>
        <color rgb="FF000000"/>
        <rFont val="Calibri"/>
        <family val="2"/>
        <charset val="1"/>
      </rPr>
      <t xml:space="preserve">&amp; 2</t>
    </r>
    <r>
      <rPr>
        <i val="true"/>
        <vertAlign val="superscript"/>
        <sz val="14"/>
        <color rgb="FF000000"/>
        <rFont val="Calibri"/>
        <family val="2"/>
        <charset val="1"/>
      </rPr>
      <t xml:space="preserve">a</t>
    </r>
    <r>
      <rPr>
        <i val="true"/>
        <sz val="14"/>
        <color rgb="FF000000"/>
        <rFont val="Calibri"/>
        <family val="2"/>
        <charset val="1"/>
      </rPr>
      <t xml:space="preserve"> MANCHE</t>
    </r>
  </si>
  <si>
    <r>
      <rPr>
        <i val="true"/>
        <sz val="14"/>
        <color rgb="FF000000"/>
        <rFont val="Calibri"/>
        <family val="2"/>
        <charset val="1"/>
      </rPr>
      <t xml:space="preserve">TIRO LIBERO  MASCHILE II CATEGORIA - 1</t>
    </r>
    <r>
      <rPr>
        <i val="true"/>
        <vertAlign val="superscript"/>
        <sz val="14"/>
        <color rgb="FF000000"/>
        <rFont val="Calibri"/>
        <family val="2"/>
        <charset val="1"/>
      </rPr>
      <t xml:space="preserve">a</t>
    </r>
    <r>
      <rPr>
        <i val="true"/>
        <sz val="14"/>
        <color rgb="FF000000"/>
        <rFont val="Calibri"/>
        <family val="2"/>
        <charset val="1"/>
      </rPr>
      <t xml:space="preserve">&amp; 2</t>
    </r>
    <r>
      <rPr>
        <i val="true"/>
        <vertAlign val="superscript"/>
        <sz val="14"/>
        <color rgb="FF000000"/>
        <rFont val="Calibri"/>
        <family val="2"/>
        <charset val="1"/>
      </rPr>
      <t xml:space="preserve">a</t>
    </r>
    <r>
      <rPr>
        <i val="true"/>
        <sz val="14"/>
        <color rgb="FF000000"/>
        <rFont val="Calibri"/>
        <family val="2"/>
        <charset val="1"/>
      </rPr>
      <t xml:space="preserve"> MANCHE</t>
    </r>
  </si>
  <si>
    <t xml:space="preserve">V BATTERIA</t>
  </si>
  <si>
    <t xml:space="preserve">STAFFETTA PER SOCIETA'</t>
  </si>
  <si>
    <t xml:space="preserve">SIRAKO SUB 1</t>
  </si>
  <si>
    <t xml:space="preserve">SUPER BIATHLON</t>
  </si>
  <si>
    <t xml:space="preserve">VI BATTERIA</t>
  </si>
  <si>
    <t xml:space="preserve">VII BATTERIA</t>
  </si>
  <si>
    <t xml:space="preserve">VIII BATTERIA</t>
  </si>
  <si>
    <t xml:space="preserve">IX BATTERIA</t>
  </si>
  <si>
    <t xml:space="preserve">BIATHLON MASCHILE I CATEGORIA</t>
  </si>
  <si>
    <t xml:space="preserve">BIATHLON FEMMINILE</t>
  </si>
  <si>
    <t xml:space="preserve">BIATHLON MASCHILE II CATEGORIA</t>
  </si>
  <si>
    <t xml:space="preserve">FEDERAZIONE ITALIANA PESCA SPORTIVA E ATTIVITA' SUBACQUEE</t>
  </si>
  <si>
    <t xml:space="preserve">Viale Tiziano, 70 - 00196 Roma - Tel. 06 87980513</t>
  </si>
  <si>
    <t xml:space="preserve">Settore attività subacquee</t>
  </si>
  <si>
    <t xml:space="preserve">TIRO LIBERO MASCHILE I CATEGORIA</t>
  </si>
  <si>
    <t xml:space="preserve">AUGUSTA (SR)  25 MARZO 2018</t>
  </si>
  <si>
    <t xml:space="preserve">PUNTEGGIO TIRI</t>
  </si>
  <si>
    <t xml:space="preserve">1° Manche       Tempo rilevato             Min Sec  Dec</t>
  </si>
  <si>
    <t xml:space="preserve">2° Manche       Tempo rilevato             Min Sec  Dec</t>
  </si>
  <si>
    <t xml:space="preserve">TEMPO IN SECONDI    1° manche</t>
  </si>
  <si>
    <t xml:space="preserve">TEMPO IN SECONDI    2° manche</t>
  </si>
  <si>
    <t xml:space="preserve">1° Tiro</t>
  </si>
  <si>
    <t xml:space="preserve">2° Tiro</t>
  </si>
  <si>
    <t xml:space="preserve">3° Tiro</t>
  </si>
  <si>
    <t xml:space="preserve">4° Tiro</t>
  </si>
  <si>
    <t xml:space="preserve">5° Tiro</t>
  </si>
  <si>
    <t xml:space="preserve">6° Tiro</t>
  </si>
  <si>
    <t xml:space="preserve">7° Tiro</t>
  </si>
  <si>
    <t xml:space="preserve">8° Tiro</t>
  </si>
  <si>
    <t xml:space="preserve">9° Tiro</t>
  </si>
  <si>
    <t xml:space="preserve">10° Tiro</t>
  </si>
  <si>
    <t xml:space="preserve">PENALITA' TEMPO           1° manche</t>
  </si>
  <si>
    <t xml:space="preserve">PENALITA'   1° manche</t>
  </si>
  <si>
    <t xml:space="preserve">PENALITA' TEMPO           2° manche</t>
  </si>
  <si>
    <t xml:space="preserve">PENALITA'   2° manche</t>
  </si>
  <si>
    <t xml:space="preserve">TOTALE</t>
  </si>
  <si>
    <t xml:space="preserve">ARGENTINO  ADRIANO</t>
  </si>
  <si>
    <t xml:space="preserve">LO PIANO  ENZO</t>
  </si>
  <si>
    <t xml:space="preserve">MELLUZZO  ROBERTO</t>
  </si>
  <si>
    <t xml:space="preserve"> ALBANO  MARCO</t>
  </si>
  <si>
    <t xml:space="preserve">BELLI  GIUSEPPE</t>
  </si>
  <si>
    <t xml:space="preserve">VIZZINI  MAURIZIO</t>
  </si>
  <si>
    <t xml:space="preserve">ALIFFI  FEDERICO</t>
  </si>
  <si>
    <t xml:space="preserve">DIRETTORE DI GARA    </t>
  </si>
  <si>
    <t xml:space="preserve">ARCIDIACONO  GIUSEPPE</t>
  </si>
  <si>
    <t xml:space="preserve">GIUDICE DI GARA</t>
  </si>
  <si>
    <t xml:space="preserve">CIARAMELLA  ORAZIO</t>
  </si>
  <si>
    <t xml:space="preserve">TIRO LIBERO - FEMMINILE</t>
  </si>
  <si>
    <t xml:space="preserve">TIRO LIBERO MASCHILE II CATEGORIA</t>
  </si>
  <si>
    <t xml:space="preserve">Viale Tiziano, 70 - 00196 Roma - Tel. (06) 36858183</t>
  </si>
  <si>
    <t xml:space="preserve">Viale Tiziano, 70 - 00196 Roma - Tel. 0687980513</t>
  </si>
  <si>
    <t xml:space="preserve">Data:</t>
  </si>
  <si>
    <t xml:space="preserve">Venerdi 5 Giugno 2009</t>
  </si>
  <si>
    <t xml:space="preserve">Denominazione:</t>
  </si>
  <si>
    <t xml:space="preserve">Subacquatica 2010 </t>
  </si>
  <si>
    <t xml:space="preserve">Specialità </t>
  </si>
  <si>
    <t xml:space="preserve">Campionato Italiano Tiro al Bersaglio Subacqueo</t>
  </si>
  <si>
    <t xml:space="preserve">STAFFETTA' PER SOCIETA'</t>
  </si>
  <si>
    <t xml:space="preserve">Tiro libero femminile Classifica finale</t>
  </si>
  <si>
    <t xml:space="preserve">Località:</t>
  </si>
  <si>
    <t xml:space="preserve">Lignano Sabbiadoro (UD)</t>
  </si>
  <si>
    <t xml:space="preserve">AUGUSTA (SR)  25  MARZO  2018</t>
  </si>
  <si>
    <t xml:space="preserve">Tempo</t>
  </si>
  <si>
    <t xml:space="preserve">N°</t>
  </si>
  <si>
    <t xml:space="preserve">SESSO</t>
  </si>
  <si>
    <t xml:space="preserve">Min</t>
  </si>
  <si>
    <t xml:space="preserve">Sec</t>
  </si>
  <si>
    <t xml:space="preserve">Dec</t>
  </si>
  <si>
    <t xml:space="preserve">TEMPO IN SECONDI</t>
  </si>
  <si>
    <t xml:space="preserve">1°tiro</t>
  </si>
  <si>
    <t xml:space="preserve">2°tiro</t>
  </si>
  <si>
    <t xml:space="preserve">3°tiro</t>
  </si>
  <si>
    <t xml:space="preserve">4°tiro</t>
  </si>
  <si>
    <t xml:space="preserve">5°tiro</t>
  </si>
  <si>
    <t xml:space="preserve">6°tiro</t>
  </si>
  <si>
    <t xml:space="preserve">7°tiro</t>
  </si>
  <si>
    <t xml:space="preserve">8°tiro</t>
  </si>
  <si>
    <t xml:space="preserve">9°tiro</t>
  </si>
  <si>
    <t xml:space="preserve">PENALITA' / BONUS TEMPO</t>
  </si>
  <si>
    <t xml:space="preserve">PENALITA'</t>
  </si>
  <si>
    <t xml:space="preserve">SYRAKO  SUB 1</t>
  </si>
  <si>
    <t xml:space="preserve">DIRETTORE DI GARA </t>
  </si>
  <si>
    <t xml:space="preserve"> SUPER BIATHLON - MASCHILE </t>
  </si>
  <si>
    <t xml:space="preserve">                 SOCIETA'</t>
  </si>
  <si>
    <t xml:space="preserve">Tempo rilevato             Min      Sec       Dec</t>
  </si>
  <si>
    <t xml:space="preserve">Tempo in secondi</t>
  </si>
  <si>
    <t xml:space="preserve">Penalità</t>
  </si>
  <si>
    <t xml:space="preserve">Totale</t>
  </si>
  <si>
    <t xml:space="preserve">BELLI  GIUSEPPE </t>
  </si>
  <si>
    <t xml:space="preserve">ALBANO  MARCO</t>
  </si>
  <si>
    <t xml:space="preserve"> </t>
  </si>
  <si>
    <t xml:space="preserve">DIRETTORE DI GARA</t>
  </si>
  <si>
    <t xml:space="preserve"> SUPER BIATHLON - FEMMINILE</t>
  </si>
  <si>
    <t xml:space="preserve">AUGUSTA (SR)  25  MARZO 2018</t>
  </si>
  <si>
    <t xml:space="preserve">TIRI</t>
  </si>
  <si>
    <t xml:space="preserve">Tempo al netto Penalità</t>
  </si>
  <si>
    <t xml:space="preserve">VIZZINI  MAURIZIO </t>
  </si>
  <si>
    <t xml:space="preserve">BIATHLON - FEMMINILE</t>
  </si>
  <si>
    <t xml:space="preserve">TIRO LIBERO GENERALE</t>
  </si>
  <si>
    <t xml:space="preserve">SUPERBIATHLON  GENERALE</t>
  </si>
  <si>
    <t xml:space="preserve">AUGUSTA (SR) 25 MARZO 2018</t>
  </si>
  <si>
    <t xml:space="preserve">BIATHLON  GENERALE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</si>
</sst>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H:MM"/>
    <numFmt numFmtId="166" formatCode="DD/MM/YYYY"/>
    <numFmt numFmtId="167" formatCode="0"/>
    <numFmt numFmtId="168" formatCode="#,##0"/>
    <numFmt numFmtId="169" formatCode="DDDD&quot;, &quot;MMMM\ DD&quot;, &quot;YYYY"/>
    <numFmt numFmtId="170" formatCode="0.0"/>
  </numFmts>
  <fonts count="31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Calibri"/>
      <family val="2"/>
      <charset val="1"/>
    </font>
    <font>
      <b val="true"/>
      <i val="true"/>
      <sz val="22"/>
      <color rgb="FF000000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i val="true"/>
      <sz val="11"/>
      <color rgb="FF000000"/>
      <name val="Calibri"/>
      <family val="2"/>
      <charset val="1"/>
    </font>
    <font>
      <i val="true"/>
      <sz val="14"/>
      <color rgb="FF000000"/>
      <name val="Calibri"/>
      <family val="2"/>
      <charset val="1"/>
    </font>
    <font>
      <i val="true"/>
      <vertAlign val="superscript"/>
      <sz val="14"/>
      <color rgb="FF000000"/>
      <name val="Calibri"/>
      <family val="2"/>
      <charset val="1"/>
    </font>
    <font>
      <b val="true"/>
      <u val="single"/>
      <sz val="12"/>
      <color rgb="FF000000"/>
      <name val="Calibri"/>
      <family val="2"/>
      <charset val="1"/>
    </font>
    <font>
      <b val="true"/>
      <sz val="12"/>
      <color rgb="FF000000"/>
      <name val="Arial"/>
      <family val="2"/>
      <charset val="1"/>
    </font>
    <font>
      <b val="true"/>
      <sz val="12"/>
      <color rgb="FF000000"/>
      <name val="Calibri"/>
      <family val="2"/>
      <charset val="1"/>
    </font>
    <font>
      <b val="true"/>
      <i val="true"/>
      <sz val="12"/>
      <color rgb="FF000000"/>
      <name val="Calibri"/>
      <family val="2"/>
      <charset val="1"/>
    </font>
    <font>
      <sz val="12"/>
      <color rgb="FF000000"/>
      <name val="Arial"/>
      <family val="2"/>
      <charset val="1"/>
    </font>
    <font>
      <sz val="12"/>
      <name val="Arial"/>
      <family val="2"/>
      <charset val="1"/>
    </font>
    <font>
      <b val="true"/>
      <sz val="12"/>
      <name val="Arial"/>
      <family val="2"/>
      <charset val="1"/>
    </font>
    <font>
      <b val="true"/>
      <sz val="14"/>
      <name val="Arial"/>
      <family val="2"/>
      <charset val="1"/>
    </font>
    <font>
      <b val="true"/>
      <u val="single"/>
      <sz val="10"/>
      <name val="Arial"/>
      <family val="2"/>
      <charset val="1"/>
    </font>
    <font>
      <b val="true"/>
      <sz val="10"/>
      <name val="Arial"/>
      <family val="2"/>
      <charset val="1"/>
    </font>
    <font>
      <b val="true"/>
      <sz val="12"/>
      <color rgb="FF0000FF"/>
      <name val="Arial"/>
      <family val="2"/>
      <charset val="1"/>
    </font>
    <font>
      <b val="true"/>
      <sz val="16"/>
      <name val="Arial"/>
      <family val="2"/>
      <charset val="1"/>
    </font>
    <font>
      <b val="true"/>
      <sz val="16"/>
      <color rgb="FF000000"/>
      <name val="Arial"/>
      <family val="2"/>
      <charset val="1"/>
    </font>
    <font>
      <b val="true"/>
      <sz val="10"/>
      <color rgb="FF000000"/>
      <name val="Arial"/>
      <family val="2"/>
      <charset val="1"/>
    </font>
    <font>
      <b val="true"/>
      <sz val="8"/>
      <color rgb="FF000000"/>
      <name val="Arial"/>
      <family val="2"/>
      <charset val="1"/>
    </font>
    <font>
      <b val="true"/>
      <sz val="10"/>
      <color rgb="FF0000FF"/>
      <name val="Arial"/>
      <family val="2"/>
      <charset val="1"/>
    </font>
    <font>
      <sz val="9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b val="true"/>
      <sz val="14"/>
      <color rgb="FF000000"/>
      <name val="Arial"/>
      <family val="2"/>
      <charset val="1"/>
    </font>
    <font>
      <b val="true"/>
      <sz val="11"/>
      <name val="Arial"/>
      <family val="2"/>
      <charset val="1"/>
    </font>
    <font>
      <b val="true"/>
      <sz val="9"/>
      <color rgb="FF000000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DBEEF4"/>
        <bgColor rgb="FFCCFFFF"/>
      </patternFill>
    </fill>
    <fill>
      <patternFill patternType="solid">
        <fgColor rgb="FFFFFFCC"/>
        <bgColor rgb="FFFFFFFF"/>
      </patternFill>
    </fill>
    <fill>
      <patternFill patternType="solid">
        <fgColor rgb="FFFFC000"/>
        <bgColor rgb="FFFF9900"/>
      </patternFill>
    </fill>
    <fill>
      <patternFill patternType="solid">
        <fgColor rgb="FFFFFF99"/>
        <bgColor rgb="FFFFFFCC"/>
      </patternFill>
    </fill>
  </fills>
  <borders count="21">
    <border diagonalUp="false" diagonalDown="false">
      <left/>
      <right/>
      <top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/>
      <top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3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2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3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4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5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6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7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8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9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1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2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3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0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4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5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7" xfId="2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8" xfId="2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2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2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0" xfId="2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2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0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0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0" xfId="2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0" xfId="2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4" fillId="0" borderId="0" xfId="2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6" fillId="0" borderId="0" xfId="2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2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2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8" fillId="0" borderId="0" xfId="2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0" xfId="2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6" fillId="0" borderId="0" xfId="2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0" borderId="0" xfId="2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6" fontId="16" fillId="0" borderId="0" xfId="2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0" borderId="0" xfId="20" applyFont="fals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0" fillId="0" borderId="0" xfId="2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0" borderId="0" xfId="2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0" borderId="0" xfId="2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4" fillId="0" borderId="0" xfId="2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19" fillId="0" borderId="10" xfId="2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1" fillId="0" borderId="1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1" fillId="0" borderId="10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1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2" borderId="16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24" fillId="0" borderId="17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19" fillId="2" borderId="18" xfId="2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7" fontId="19" fillId="2" borderId="10" xfId="2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7" fontId="24" fillId="0" borderId="1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0" borderId="1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0" borderId="0" xfId="2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20" fillId="0" borderId="0" xfId="2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25" fillId="0" borderId="0" xfId="2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7" fontId="4" fillId="0" borderId="0" xfId="20" applyFont="fals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4" fillId="0" borderId="0" xfId="20" applyFont="fals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16" fillId="0" borderId="10" xfId="2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0" borderId="1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3" borderId="18" xfId="2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4" fillId="3" borderId="10" xfId="2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4" fillId="3" borderId="14" xfId="2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4" fillId="4" borderId="18" xfId="2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4" fillId="4" borderId="10" xfId="2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4" fillId="4" borderId="19" xfId="2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4" fillId="0" borderId="16" xfId="2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26" fillId="3" borderId="18" xfId="2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26" fillId="4" borderId="18" xfId="2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4" fillId="0" borderId="10" xfId="2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10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4" fillId="4" borderId="13" xfId="2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4" fillId="4" borderId="14" xfId="2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0" borderId="11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fals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2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9" fontId="16" fillId="0" borderId="0" xfId="2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16" fillId="0" borderId="0" xfId="2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6" fontId="16" fillId="0" borderId="0" xfId="2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9" fillId="0" borderId="0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5" fillId="0" borderId="0" xfId="2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0" borderId="10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19" fillId="0" borderId="10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19" fillId="0" borderId="20" xfId="2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3" fillId="0" borderId="1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0" borderId="10" xfId="2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28" fillId="0" borderId="1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8" fillId="0" borderId="10" xfId="2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29" fillId="2" borderId="19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19" fillId="2" borderId="11" xfId="2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4" fontId="19" fillId="0" borderId="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0" xfId="2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19" fillId="0" borderId="19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2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5" fillId="0" borderId="18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1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10" xfId="20" applyFont="fals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3" borderId="19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4" fillId="0" borderId="19" xfId="2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4" fillId="3" borderId="10" xfId="2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4" fillId="0" borderId="18" xfId="2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20" applyFont="true" applyBorder="false" applyAlignment="true" applyProtection="true">
      <alignment horizontal="general" vertical="bottom" textRotation="0" wrapText="true" indent="0" shrinkToFit="false"/>
      <protection locked="false" hidden="false"/>
    </xf>
    <xf numFmtId="166" fontId="16" fillId="0" borderId="0" xfId="2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3" fillId="0" borderId="10" xfId="2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7" fontId="19" fillId="5" borderId="18" xfId="2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7" fontId="19" fillId="5" borderId="10" xfId="2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4" fontId="23" fillId="5" borderId="1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0" borderId="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0" borderId="0" xfId="2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7" fontId="0" fillId="0" borderId="10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3" borderId="10" xfId="2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10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0" fillId="3" borderId="10" xfId="2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9" fillId="0" borderId="0" xfId="2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6" fillId="0" borderId="0" xfId="2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6" fillId="0" borderId="0" xfId="20" applyFont="true" applyBorder="false" applyAlignment="true" applyProtection="true">
      <alignment horizontal="center" vertical="bottom" textRotation="0" wrapText="true" indent="0" shrinkToFit="false"/>
      <protection locked="false" hidden="false"/>
    </xf>
    <xf numFmtId="164" fontId="4" fillId="0" borderId="0" xfId="20" applyFont="fals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30" fillId="0" borderId="1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0" fillId="0" borderId="10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4" fillId="0" borderId="10" xfId="2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20" applyFont="true" applyBorder="true" applyAlignment="true" applyProtection="true">
      <alignment horizontal="center" vertical="bottom" textRotation="0" wrapText="false" indent="0" shrinkToFit="false"/>
      <protection locked="fals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planatory Text" xfId="20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DBEEF4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0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1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2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4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6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7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8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1114920</xdr:colOff>
      <xdr:row>1</xdr:row>
      <xdr:rowOff>19800</xdr:rowOff>
    </xdr:from>
    <xdr:to>
      <xdr:col>3</xdr:col>
      <xdr:colOff>874800</xdr:colOff>
      <xdr:row>10</xdr:row>
      <xdr:rowOff>8640</xdr:rowOff>
    </xdr:to>
    <xdr:pic>
      <xdr:nvPicPr>
        <xdr:cNvPr id="0" name="Immagine 2" descr=""/>
        <xdr:cNvPicPr/>
      </xdr:nvPicPr>
      <xdr:blipFill>
        <a:blip r:embed="rId1"/>
        <a:stretch/>
      </xdr:blipFill>
      <xdr:spPr>
        <a:xfrm>
          <a:off x="1599120" y="219600"/>
          <a:ext cx="1886760" cy="1798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1114560</xdr:colOff>
      <xdr:row>1</xdr:row>
      <xdr:rowOff>19440</xdr:rowOff>
    </xdr:from>
    <xdr:to>
      <xdr:col>3</xdr:col>
      <xdr:colOff>874800</xdr:colOff>
      <xdr:row>10</xdr:row>
      <xdr:rowOff>8280</xdr:rowOff>
    </xdr:to>
    <xdr:pic>
      <xdr:nvPicPr>
        <xdr:cNvPr id="9" name="Immagine 2" descr=""/>
        <xdr:cNvPicPr/>
      </xdr:nvPicPr>
      <xdr:blipFill>
        <a:blip r:embed="rId1"/>
        <a:stretch/>
      </xdr:blipFill>
      <xdr:spPr>
        <a:xfrm>
          <a:off x="1598760" y="219240"/>
          <a:ext cx="1887120" cy="1798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1114560</xdr:colOff>
      <xdr:row>1</xdr:row>
      <xdr:rowOff>19440</xdr:rowOff>
    </xdr:from>
    <xdr:to>
      <xdr:col>3</xdr:col>
      <xdr:colOff>874800</xdr:colOff>
      <xdr:row>10</xdr:row>
      <xdr:rowOff>8280</xdr:rowOff>
    </xdr:to>
    <xdr:pic>
      <xdr:nvPicPr>
        <xdr:cNvPr id="10" name="Immagine 2" descr=""/>
        <xdr:cNvPicPr/>
      </xdr:nvPicPr>
      <xdr:blipFill>
        <a:blip r:embed="rId1"/>
        <a:stretch/>
      </xdr:blipFill>
      <xdr:spPr>
        <a:xfrm>
          <a:off x="1598760" y="219240"/>
          <a:ext cx="1887120" cy="1798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1114560</xdr:colOff>
      <xdr:row>1</xdr:row>
      <xdr:rowOff>19440</xdr:rowOff>
    </xdr:from>
    <xdr:to>
      <xdr:col>3</xdr:col>
      <xdr:colOff>874800</xdr:colOff>
      <xdr:row>10</xdr:row>
      <xdr:rowOff>8280</xdr:rowOff>
    </xdr:to>
    <xdr:pic>
      <xdr:nvPicPr>
        <xdr:cNvPr id="11" name="Immagine 2" descr=""/>
        <xdr:cNvPicPr/>
      </xdr:nvPicPr>
      <xdr:blipFill>
        <a:blip r:embed="rId1"/>
        <a:stretch/>
      </xdr:blipFill>
      <xdr:spPr>
        <a:xfrm>
          <a:off x="1598760" y="219240"/>
          <a:ext cx="1887120" cy="1798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1143000</xdr:colOff>
      <xdr:row>1</xdr:row>
      <xdr:rowOff>19440</xdr:rowOff>
    </xdr:from>
    <xdr:to>
      <xdr:col>3</xdr:col>
      <xdr:colOff>893520</xdr:colOff>
      <xdr:row>10</xdr:row>
      <xdr:rowOff>7920</xdr:rowOff>
    </xdr:to>
    <xdr:pic>
      <xdr:nvPicPr>
        <xdr:cNvPr id="1" name="Immagine 2" descr=""/>
        <xdr:cNvPicPr/>
      </xdr:nvPicPr>
      <xdr:blipFill>
        <a:blip r:embed="rId1"/>
        <a:stretch/>
      </xdr:blipFill>
      <xdr:spPr>
        <a:xfrm>
          <a:off x="1627200" y="219240"/>
          <a:ext cx="1877400" cy="1788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1114560</xdr:colOff>
      <xdr:row>1</xdr:row>
      <xdr:rowOff>19440</xdr:rowOff>
    </xdr:from>
    <xdr:to>
      <xdr:col>3</xdr:col>
      <xdr:colOff>874800</xdr:colOff>
      <xdr:row>10</xdr:row>
      <xdr:rowOff>8280</xdr:rowOff>
    </xdr:to>
    <xdr:pic>
      <xdr:nvPicPr>
        <xdr:cNvPr id="2" name="Immagine 2" descr=""/>
        <xdr:cNvPicPr/>
      </xdr:nvPicPr>
      <xdr:blipFill>
        <a:blip r:embed="rId1"/>
        <a:stretch/>
      </xdr:blipFill>
      <xdr:spPr>
        <a:xfrm>
          <a:off x="1598760" y="219240"/>
          <a:ext cx="1887120" cy="1798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647640</xdr:colOff>
      <xdr:row>1</xdr:row>
      <xdr:rowOff>38160</xdr:rowOff>
    </xdr:from>
    <xdr:to>
      <xdr:col>2</xdr:col>
      <xdr:colOff>2360520</xdr:colOff>
      <xdr:row>9</xdr:row>
      <xdr:rowOff>113040</xdr:rowOff>
    </xdr:to>
    <xdr:pic>
      <xdr:nvPicPr>
        <xdr:cNvPr id="3" name="Immagine 2" descr=""/>
        <xdr:cNvPicPr/>
      </xdr:nvPicPr>
      <xdr:blipFill>
        <a:blip r:embed="rId1"/>
        <a:stretch/>
      </xdr:blipFill>
      <xdr:spPr>
        <a:xfrm>
          <a:off x="1100880" y="228600"/>
          <a:ext cx="1712880" cy="1808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743400</xdr:colOff>
      <xdr:row>1</xdr:row>
      <xdr:rowOff>0</xdr:rowOff>
    </xdr:from>
    <xdr:to>
      <xdr:col>3</xdr:col>
      <xdr:colOff>874440</xdr:colOff>
      <xdr:row>10</xdr:row>
      <xdr:rowOff>55440</xdr:rowOff>
    </xdr:to>
    <xdr:pic>
      <xdr:nvPicPr>
        <xdr:cNvPr id="4" name="Immagine 2" descr=""/>
        <xdr:cNvPicPr/>
      </xdr:nvPicPr>
      <xdr:blipFill>
        <a:blip r:embed="rId1"/>
        <a:stretch/>
      </xdr:blipFill>
      <xdr:spPr>
        <a:xfrm>
          <a:off x="1167480" y="190440"/>
          <a:ext cx="1845000" cy="17794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743400</xdr:colOff>
      <xdr:row>1</xdr:row>
      <xdr:rowOff>0</xdr:rowOff>
    </xdr:from>
    <xdr:to>
      <xdr:col>3</xdr:col>
      <xdr:colOff>874440</xdr:colOff>
      <xdr:row>10</xdr:row>
      <xdr:rowOff>17640</xdr:rowOff>
    </xdr:to>
    <xdr:pic>
      <xdr:nvPicPr>
        <xdr:cNvPr id="5" name="Immagine 2" descr=""/>
        <xdr:cNvPicPr/>
      </xdr:nvPicPr>
      <xdr:blipFill>
        <a:blip r:embed="rId1"/>
        <a:stretch/>
      </xdr:blipFill>
      <xdr:spPr>
        <a:xfrm>
          <a:off x="1167480" y="190440"/>
          <a:ext cx="1845000" cy="17701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752760</xdr:colOff>
      <xdr:row>1</xdr:row>
      <xdr:rowOff>85680</xdr:rowOff>
    </xdr:from>
    <xdr:to>
      <xdr:col>3</xdr:col>
      <xdr:colOff>798480</xdr:colOff>
      <xdr:row>10</xdr:row>
      <xdr:rowOff>74520</xdr:rowOff>
    </xdr:to>
    <xdr:pic>
      <xdr:nvPicPr>
        <xdr:cNvPr id="6" name="Immagine 2" descr=""/>
        <xdr:cNvPicPr/>
      </xdr:nvPicPr>
      <xdr:blipFill>
        <a:blip r:embed="rId1"/>
        <a:stretch/>
      </xdr:blipFill>
      <xdr:spPr>
        <a:xfrm>
          <a:off x="1176840" y="276120"/>
          <a:ext cx="1849680" cy="1798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752760</xdr:colOff>
      <xdr:row>1</xdr:row>
      <xdr:rowOff>114480</xdr:rowOff>
    </xdr:from>
    <xdr:to>
      <xdr:col>3</xdr:col>
      <xdr:colOff>883800</xdr:colOff>
      <xdr:row>10</xdr:row>
      <xdr:rowOff>103320</xdr:rowOff>
    </xdr:to>
    <xdr:pic>
      <xdr:nvPicPr>
        <xdr:cNvPr id="7" name="Immagine 2" descr=""/>
        <xdr:cNvPicPr/>
      </xdr:nvPicPr>
      <xdr:blipFill>
        <a:blip r:embed="rId1"/>
        <a:stretch/>
      </xdr:blipFill>
      <xdr:spPr>
        <a:xfrm>
          <a:off x="1176840" y="304920"/>
          <a:ext cx="1845000" cy="1798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752760</xdr:colOff>
      <xdr:row>1</xdr:row>
      <xdr:rowOff>85680</xdr:rowOff>
    </xdr:from>
    <xdr:to>
      <xdr:col>3</xdr:col>
      <xdr:colOff>798480</xdr:colOff>
      <xdr:row>10</xdr:row>
      <xdr:rowOff>74520</xdr:rowOff>
    </xdr:to>
    <xdr:pic>
      <xdr:nvPicPr>
        <xdr:cNvPr id="8" name="Immagine 2" descr=""/>
        <xdr:cNvPicPr/>
      </xdr:nvPicPr>
      <xdr:blipFill>
        <a:blip r:embed="rId1"/>
        <a:stretch/>
      </xdr:blipFill>
      <xdr:spPr>
        <a:xfrm>
          <a:off x="1176840" y="276120"/>
          <a:ext cx="1849680" cy="17985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4.v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5.v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6.v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7.v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8.v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9.v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10.v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comments" Target="../comments21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11.v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comments" Target="../comments22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12.v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2:O6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6" topLeftCell="A7" activePane="bottomLeft" state="frozen"/>
      <selection pane="topLeft" activeCell="A1" activeCellId="0" sqref="A1"/>
      <selection pane="bottomLeft" activeCell="P8" activeCellId="0" sqref="P8"/>
    </sheetView>
  </sheetViews>
  <sheetFormatPr defaultRowHeight="15" zeroHeight="false" outlineLevelRow="0" outlineLevelCol="0"/>
  <cols>
    <col collapsed="false" customWidth="true" hidden="false" outlineLevel="0" max="1" min="1" style="1" width="3.42"/>
    <col collapsed="false" customWidth="true" hidden="false" outlineLevel="0" max="3" min="2" style="1" width="15.88"/>
    <col collapsed="false" customWidth="true" hidden="false" outlineLevel="0" max="4" min="4" style="1" width="26.85"/>
    <col collapsed="false" customWidth="true" hidden="false" outlineLevel="0" max="14" min="5" style="1" width="8.71"/>
    <col collapsed="false" customWidth="false" hidden="true" outlineLevel="0" max="15" min="15" style="1" width="11.52"/>
    <col collapsed="false" customWidth="true" hidden="false" outlineLevel="0" max="1025" min="16" style="1" width="8.71"/>
  </cols>
  <sheetData>
    <row r="2" customFormat="false" ht="26.8" hidden="false" customHeight="false" outlineLevel="0" collapsed="false">
      <c r="A2" s="2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4" customFormat="false" ht="15.75" hidden="false" customHeight="false" outlineLevel="0" collapsed="false"/>
    <row r="5" customFormat="false" ht="15.75" hidden="false" customHeight="false" outlineLevel="0" collapsed="false">
      <c r="A5" s="3" t="s">
        <v>1</v>
      </c>
      <c r="B5" s="4" t="s">
        <v>2</v>
      </c>
      <c r="C5" s="4"/>
      <c r="D5" s="5" t="s">
        <v>3</v>
      </c>
      <c r="E5" s="6" t="s">
        <v>4</v>
      </c>
      <c r="F5" s="6"/>
      <c r="G5" s="6"/>
      <c r="H5" s="6"/>
      <c r="I5" s="6"/>
      <c r="J5" s="6"/>
      <c r="K5" s="6"/>
      <c r="L5" s="6"/>
      <c r="M5" s="6"/>
    </row>
    <row r="6" customFormat="false" ht="15.75" hidden="false" customHeight="false" outlineLevel="0" collapsed="false">
      <c r="A6" s="3"/>
      <c r="B6" s="7" t="s">
        <v>5</v>
      </c>
      <c r="C6" s="8" t="s">
        <v>6</v>
      </c>
      <c r="D6" s="5"/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9" t="s">
        <v>13</v>
      </c>
      <c r="L6" s="9" t="s">
        <v>14</v>
      </c>
      <c r="M6" s="10" t="s">
        <v>15</v>
      </c>
    </row>
    <row r="7" customFormat="false" ht="13.8" hidden="false" customHeight="false" outlineLevel="0" collapsed="false">
      <c r="A7" s="11" t="n">
        <v>1</v>
      </c>
      <c r="B7" s="12" t="s">
        <v>16</v>
      </c>
      <c r="C7" s="12" t="s">
        <v>17</v>
      </c>
      <c r="D7" s="12" t="s">
        <v>18</v>
      </c>
      <c r="E7" s="13" t="s">
        <v>19</v>
      </c>
      <c r="F7" s="13"/>
      <c r="G7" s="13"/>
      <c r="H7" s="13" t="s">
        <v>19</v>
      </c>
      <c r="I7" s="13"/>
      <c r="J7" s="13"/>
      <c r="K7" s="13" t="s">
        <v>19</v>
      </c>
      <c r="L7" s="13"/>
      <c r="M7" s="14"/>
      <c r="O7" s="1" t="str">
        <f aca="false">CONCATENATE(B7," ",C7)</f>
        <v>ALBANO MARCO</v>
      </c>
    </row>
    <row r="8" customFormat="false" ht="13.8" hidden="false" customHeight="false" outlineLevel="0" collapsed="false">
      <c r="A8" s="15" t="n">
        <v>2</v>
      </c>
      <c r="B8" s="12" t="s">
        <v>20</v>
      </c>
      <c r="C8" s="12" t="s">
        <v>21</v>
      </c>
      <c r="D8" s="12" t="s">
        <v>18</v>
      </c>
      <c r="E8" s="16" t="s">
        <v>19</v>
      </c>
      <c r="F8" s="13"/>
      <c r="G8" s="16"/>
      <c r="H8" s="16" t="s">
        <v>19</v>
      </c>
      <c r="I8" s="13"/>
      <c r="J8" s="16"/>
      <c r="K8" s="16" t="s">
        <v>19</v>
      </c>
      <c r="L8" s="13"/>
      <c r="M8" s="17" t="s">
        <v>19</v>
      </c>
      <c r="O8" s="1" t="str">
        <f aca="false">CONCATENATE(B8," ",C8)</f>
        <v>ALIFFI FEDERICO</v>
      </c>
    </row>
    <row r="9" customFormat="false" ht="13.8" hidden="false" customHeight="false" outlineLevel="0" collapsed="false">
      <c r="A9" s="11" t="n">
        <v>3</v>
      </c>
      <c r="B9" s="12" t="s">
        <v>22</v>
      </c>
      <c r="C9" s="12" t="s">
        <v>23</v>
      </c>
      <c r="D9" s="12" t="s">
        <v>18</v>
      </c>
      <c r="E9" s="16" t="s">
        <v>19</v>
      </c>
      <c r="F9" s="13"/>
      <c r="G9" s="16"/>
      <c r="H9" s="16" t="s">
        <v>19</v>
      </c>
      <c r="I9" s="13"/>
      <c r="J9" s="16"/>
      <c r="K9" s="16" t="s">
        <v>19</v>
      </c>
      <c r="L9" s="13"/>
      <c r="M9" s="13" t="s">
        <v>19</v>
      </c>
      <c r="O9" s="1" t="str">
        <f aca="false">CONCATENATE(B9," ",C9)</f>
        <v>ARGENTINO ADRIANO</v>
      </c>
    </row>
    <row r="10" customFormat="false" ht="13.8" hidden="false" customHeight="false" outlineLevel="0" collapsed="false">
      <c r="A10" s="15" t="n">
        <v>4</v>
      </c>
      <c r="B10" s="12" t="s">
        <v>24</v>
      </c>
      <c r="C10" s="12" t="s">
        <v>25</v>
      </c>
      <c r="D10" s="12" t="s">
        <v>18</v>
      </c>
      <c r="E10" s="16" t="s">
        <v>19</v>
      </c>
      <c r="F10" s="13"/>
      <c r="G10" s="16"/>
      <c r="H10" s="16" t="s">
        <v>19</v>
      </c>
      <c r="I10" s="13"/>
      <c r="J10" s="16"/>
      <c r="K10" s="16" t="s">
        <v>19</v>
      </c>
      <c r="L10" s="13"/>
      <c r="M10" s="17"/>
      <c r="O10" s="1" t="str">
        <f aca="false">CONCATENATE(B10," ",C10)</f>
        <v>BELLI GIUSEPPE</v>
      </c>
    </row>
    <row r="11" customFormat="false" ht="13.8" hidden="false" customHeight="false" outlineLevel="0" collapsed="false">
      <c r="A11" s="11" t="n">
        <v>5</v>
      </c>
      <c r="B11" s="12" t="s">
        <v>26</v>
      </c>
      <c r="C11" s="12" t="s">
        <v>27</v>
      </c>
      <c r="D11" s="12" t="s">
        <v>28</v>
      </c>
      <c r="E11" s="16" t="s">
        <v>19</v>
      </c>
      <c r="F11" s="13"/>
      <c r="G11" s="16"/>
      <c r="H11" s="16" t="s">
        <v>19</v>
      </c>
      <c r="I11" s="13"/>
      <c r="J11" s="16"/>
      <c r="K11" s="16" t="s">
        <v>19</v>
      </c>
      <c r="L11" s="13"/>
      <c r="M11" s="13" t="s">
        <v>19</v>
      </c>
      <c r="O11" s="1" t="str">
        <f aca="false">CONCATENATE(B11," ",C11)</f>
        <v>LO PIANO ENZO</v>
      </c>
    </row>
    <row r="12" customFormat="false" ht="13.8" hidden="false" customHeight="false" outlineLevel="0" collapsed="false">
      <c r="A12" s="15" t="n">
        <v>6</v>
      </c>
      <c r="B12" s="12" t="s">
        <v>29</v>
      </c>
      <c r="C12" s="12" t="s">
        <v>30</v>
      </c>
      <c r="D12" s="12" t="s">
        <v>18</v>
      </c>
      <c r="E12" s="16" t="s">
        <v>19</v>
      </c>
      <c r="F12" s="13"/>
      <c r="G12" s="16"/>
      <c r="H12" s="16" t="s">
        <v>19</v>
      </c>
      <c r="I12" s="13"/>
      <c r="J12" s="16"/>
      <c r="K12" s="16" t="s">
        <v>19</v>
      </c>
      <c r="L12" s="13"/>
      <c r="M12" s="17" t="s">
        <v>19</v>
      </c>
      <c r="O12" s="1" t="str">
        <f aca="false">CONCATENATE(B12," ",C12)</f>
        <v>MELLUZZO  ROBERTO</v>
      </c>
    </row>
    <row r="13" customFormat="false" ht="13.8" hidden="false" customHeight="false" outlineLevel="0" collapsed="false">
      <c r="A13" s="11" t="n">
        <v>7</v>
      </c>
      <c r="B13" s="12" t="s">
        <v>31</v>
      </c>
      <c r="C13" s="12" t="s">
        <v>32</v>
      </c>
      <c r="D13" s="12" t="s">
        <v>28</v>
      </c>
      <c r="E13" s="16" t="s">
        <v>19</v>
      </c>
      <c r="F13" s="13"/>
      <c r="G13" s="16"/>
      <c r="H13" s="16" t="s">
        <v>19</v>
      </c>
      <c r="I13" s="13"/>
      <c r="J13" s="16"/>
      <c r="K13" s="16" t="s">
        <v>19</v>
      </c>
      <c r="L13" s="13"/>
      <c r="M13" s="17" t="s">
        <v>19</v>
      </c>
      <c r="O13" s="1" t="str">
        <f aca="false">CONCATENATE(B13," ",C13)</f>
        <v>VIZZINI MAURIZIO</v>
      </c>
    </row>
    <row r="14" customFormat="false" ht="13.8" hidden="false" customHeight="false" outlineLevel="0" collapsed="false">
      <c r="A14" s="15" t="n">
        <v>8</v>
      </c>
      <c r="B14" s="12"/>
      <c r="C14" s="12"/>
      <c r="D14" s="12"/>
      <c r="E14" s="16"/>
      <c r="F14" s="13"/>
      <c r="G14" s="16"/>
      <c r="H14" s="16"/>
      <c r="I14" s="13"/>
      <c r="J14" s="16"/>
      <c r="K14" s="16"/>
      <c r="L14" s="13"/>
      <c r="M14" s="13"/>
      <c r="O14" s="1" t="str">
        <f aca="false">CONCATENATE(B14," ",C14)</f>
        <v> </v>
      </c>
    </row>
    <row r="15" customFormat="false" ht="13.8" hidden="false" customHeight="false" outlineLevel="0" collapsed="false">
      <c r="A15" s="11" t="n">
        <v>9</v>
      </c>
      <c r="B15" s="12"/>
      <c r="C15" s="12"/>
      <c r="D15" s="12"/>
      <c r="E15" s="16"/>
      <c r="F15" s="16"/>
      <c r="G15" s="16"/>
      <c r="H15" s="16"/>
      <c r="I15" s="16"/>
      <c r="J15" s="16"/>
      <c r="K15" s="16"/>
      <c r="L15" s="16"/>
      <c r="M15" s="17"/>
      <c r="O15" s="1" t="str">
        <f aca="false">CONCATENATE(B15," ",C15)</f>
        <v> </v>
      </c>
    </row>
    <row r="16" customFormat="false" ht="13.8" hidden="false" customHeight="false" outlineLevel="0" collapsed="false">
      <c r="A16" s="15" t="n">
        <v>10</v>
      </c>
      <c r="B16" s="12"/>
      <c r="C16" s="12"/>
      <c r="D16" s="12"/>
      <c r="E16" s="16"/>
      <c r="F16" s="16"/>
      <c r="G16" s="16"/>
      <c r="H16" s="16"/>
      <c r="I16" s="16"/>
      <c r="J16" s="16"/>
      <c r="K16" s="16"/>
      <c r="L16" s="16"/>
      <c r="M16" s="17"/>
      <c r="O16" s="1" t="str">
        <f aca="false">CONCATENATE(B16," ",C16)</f>
        <v> </v>
      </c>
    </row>
    <row r="17" customFormat="false" ht="13.8" hidden="false" customHeight="false" outlineLevel="0" collapsed="false">
      <c r="A17" s="11" t="n">
        <v>11</v>
      </c>
      <c r="B17" s="12"/>
      <c r="C17" s="12"/>
      <c r="D17" s="12"/>
      <c r="E17" s="16"/>
      <c r="F17" s="16"/>
      <c r="G17" s="16"/>
      <c r="H17" s="16"/>
      <c r="I17" s="16"/>
      <c r="J17" s="16"/>
      <c r="K17" s="16"/>
      <c r="L17" s="16"/>
      <c r="M17" s="17"/>
      <c r="O17" s="1" t="str">
        <f aca="false">CONCATENATE(B17," ",C17)</f>
        <v> </v>
      </c>
    </row>
    <row r="18" customFormat="false" ht="13.8" hidden="false" customHeight="false" outlineLevel="0" collapsed="false">
      <c r="A18" s="15" t="n">
        <v>12</v>
      </c>
      <c r="B18" s="12"/>
      <c r="C18" s="12"/>
      <c r="D18" s="12"/>
      <c r="E18" s="16"/>
      <c r="F18" s="16"/>
      <c r="G18" s="16"/>
      <c r="H18" s="16"/>
      <c r="I18" s="16"/>
      <c r="J18" s="16"/>
      <c r="K18" s="16"/>
      <c r="L18" s="16"/>
      <c r="M18" s="17"/>
      <c r="O18" s="1" t="str">
        <f aca="false">CONCATENATE(B18," ",C18)</f>
        <v> </v>
      </c>
    </row>
    <row r="19" customFormat="false" ht="13.8" hidden="false" customHeight="false" outlineLevel="0" collapsed="false">
      <c r="A19" s="11" t="n">
        <v>13</v>
      </c>
      <c r="B19" s="12"/>
      <c r="C19" s="12"/>
      <c r="D19" s="12"/>
      <c r="E19" s="16"/>
      <c r="F19" s="16"/>
      <c r="G19" s="16"/>
      <c r="H19" s="16"/>
      <c r="I19" s="16"/>
      <c r="J19" s="16"/>
      <c r="K19" s="16"/>
      <c r="L19" s="16"/>
      <c r="M19" s="17"/>
      <c r="O19" s="1" t="str">
        <f aca="false">CONCATENATE(B19," ",C19)</f>
        <v> </v>
      </c>
    </row>
    <row r="20" customFormat="false" ht="13.8" hidden="false" customHeight="false" outlineLevel="0" collapsed="false">
      <c r="A20" s="15" t="n">
        <v>14</v>
      </c>
      <c r="B20" s="12"/>
      <c r="C20" s="12"/>
      <c r="D20" s="12"/>
      <c r="E20" s="16"/>
      <c r="F20" s="16"/>
      <c r="G20" s="16"/>
      <c r="H20" s="16"/>
      <c r="I20" s="16"/>
      <c r="J20" s="16"/>
      <c r="K20" s="16"/>
      <c r="L20" s="16"/>
      <c r="M20" s="17"/>
      <c r="O20" s="1" t="str">
        <f aca="false">CONCATENATE(B20," ",C20)</f>
        <v> </v>
      </c>
    </row>
    <row r="21" customFormat="false" ht="13.8" hidden="false" customHeight="false" outlineLevel="0" collapsed="false">
      <c r="A21" s="11" t="n">
        <v>15</v>
      </c>
      <c r="B21" s="12"/>
      <c r="C21" s="12"/>
      <c r="D21" s="12"/>
      <c r="E21" s="16"/>
      <c r="F21" s="16"/>
      <c r="G21" s="16"/>
      <c r="H21" s="16"/>
      <c r="I21" s="16"/>
      <c r="J21" s="16"/>
      <c r="K21" s="16"/>
      <c r="L21" s="16"/>
      <c r="M21" s="17"/>
      <c r="O21" s="1" t="str">
        <f aca="false">CONCATENATE(B21," ",C21)</f>
        <v> </v>
      </c>
    </row>
    <row r="22" customFormat="false" ht="13.8" hidden="false" customHeight="false" outlineLevel="0" collapsed="false">
      <c r="A22" s="15" t="n">
        <v>16</v>
      </c>
      <c r="B22" s="12"/>
      <c r="C22" s="12"/>
      <c r="D22" s="12"/>
      <c r="E22" s="16"/>
      <c r="F22" s="16"/>
      <c r="G22" s="16"/>
      <c r="H22" s="16"/>
      <c r="I22" s="16"/>
      <c r="J22" s="16"/>
      <c r="K22" s="16"/>
      <c r="L22" s="16"/>
      <c r="M22" s="17"/>
      <c r="O22" s="1" t="str">
        <f aca="false">CONCATENATE(B22," ",C22)</f>
        <v> </v>
      </c>
    </row>
    <row r="23" customFormat="false" ht="13.8" hidden="false" customHeight="false" outlineLevel="0" collapsed="false">
      <c r="A23" s="11" t="n">
        <v>17</v>
      </c>
      <c r="B23" s="12"/>
      <c r="C23" s="12"/>
      <c r="D23" s="12"/>
      <c r="E23" s="16"/>
      <c r="F23" s="16"/>
      <c r="G23" s="16"/>
      <c r="H23" s="16"/>
      <c r="I23" s="16"/>
      <c r="J23" s="16"/>
      <c r="K23" s="16"/>
      <c r="L23" s="16"/>
      <c r="M23" s="17"/>
      <c r="O23" s="1" t="str">
        <f aca="false">CONCATENATE(B23," ",C23)</f>
        <v> </v>
      </c>
    </row>
    <row r="24" customFormat="false" ht="13.8" hidden="false" customHeight="false" outlineLevel="0" collapsed="false">
      <c r="A24" s="15" t="n">
        <v>18</v>
      </c>
      <c r="B24" s="12"/>
      <c r="C24" s="12"/>
      <c r="D24" s="12"/>
      <c r="E24" s="16"/>
      <c r="F24" s="16"/>
      <c r="G24" s="16"/>
      <c r="H24" s="16"/>
      <c r="I24" s="16"/>
      <c r="J24" s="16"/>
      <c r="K24" s="16"/>
      <c r="L24" s="16"/>
      <c r="M24" s="17"/>
      <c r="O24" s="1" t="str">
        <f aca="false">CONCATENATE(B24," ",C24)</f>
        <v> </v>
      </c>
    </row>
    <row r="25" customFormat="false" ht="13.8" hidden="false" customHeight="false" outlineLevel="0" collapsed="false">
      <c r="A25" s="11" t="n">
        <v>19</v>
      </c>
      <c r="B25" s="12"/>
      <c r="C25" s="12"/>
      <c r="D25" s="12"/>
      <c r="E25" s="16"/>
      <c r="F25" s="16"/>
      <c r="G25" s="16"/>
      <c r="H25" s="16"/>
      <c r="I25" s="16"/>
      <c r="J25" s="16"/>
      <c r="K25" s="16"/>
      <c r="L25" s="16"/>
      <c r="M25" s="17"/>
      <c r="O25" s="1" t="str">
        <f aca="false">CONCATENATE(B25," ",C25)</f>
        <v> </v>
      </c>
    </row>
    <row r="26" customFormat="false" ht="13.8" hidden="false" customHeight="false" outlineLevel="0" collapsed="false">
      <c r="A26" s="15" t="n">
        <v>0</v>
      </c>
      <c r="B26" s="12"/>
      <c r="C26" s="12"/>
      <c r="D26" s="12"/>
      <c r="E26" s="16"/>
      <c r="F26" s="16"/>
      <c r="G26" s="16"/>
      <c r="H26" s="16"/>
      <c r="I26" s="16"/>
      <c r="J26" s="16"/>
      <c r="K26" s="16"/>
      <c r="L26" s="16"/>
      <c r="M26" s="17"/>
      <c r="O26" s="1" t="str">
        <f aca="false">CONCATENATE(B26," ",C26)</f>
        <v> </v>
      </c>
    </row>
    <row r="27" customFormat="false" ht="13.8" hidden="false" customHeight="false" outlineLevel="0" collapsed="false">
      <c r="A27" s="11" t="n">
        <v>21</v>
      </c>
      <c r="B27" s="12"/>
      <c r="C27" s="12"/>
      <c r="D27" s="12"/>
      <c r="E27" s="16"/>
      <c r="F27" s="16"/>
      <c r="G27" s="16"/>
      <c r="H27" s="16"/>
      <c r="I27" s="16"/>
      <c r="J27" s="16"/>
      <c r="K27" s="16"/>
      <c r="L27" s="16"/>
      <c r="M27" s="17"/>
      <c r="O27" s="1" t="str">
        <f aca="false">CONCATENATE(B27," ",C27)</f>
        <v> </v>
      </c>
    </row>
    <row r="28" customFormat="false" ht="13.8" hidden="false" customHeight="false" outlineLevel="0" collapsed="false">
      <c r="A28" s="15" t="n">
        <v>22</v>
      </c>
      <c r="B28" s="12"/>
      <c r="C28" s="12"/>
      <c r="D28" s="12"/>
      <c r="E28" s="16"/>
      <c r="F28" s="16"/>
      <c r="G28" s="16"/>
      <c r="H28" s="16"/>
      <c r="I28" s="16"/>
      <c r="J28" s="16"/>
      <c r="K28" s="16"/>
      <c r="L28" s="16"/>
      <c r="M28" s="17"/>
      <c r="O28" s="1" t="str">
        <f aca="false">CONCATENATE(B28," ",C28)</f>
        <v> </v>
      </c>
    </row>
    <row r="29" customFormat="false" ht="13.8" hidden="false" customHeight="false" outlineLevel="0" collapsed="false">
      <c r="A29" s="11" t="n">
        <v>23</v>
      </c>
      <c r="B29" s="12"/>
      <c r="C29" s="12"/>
      <c r="D29" s="12"/>
      <c r="E29" s="16"/>
      <c r="F29" s="16"/>
      <c r="G29" s="16"/>
      <c r="H29" s="16"/>
      <c r="I29" s="16"/>
      <c r="J29" s="16"/>
      <c r="K29" s="16"/>
      <c r="L29" s="16"/>
      <c r="M29" s="17"/>
      <c r="O29" s="1" t="str">
        <f aca="false">CONCATENATE(B29," ",C29)</f>
        <v> </v>
      </c>
    </row>
    <row r="30" customFormat="false" ht="13.8" hidden="false" customHeight="false" outlineLevel="0" collapsed="false">
      <c r="A30" s="15" t="n">
        <v>24</v>
      </c>
      <c r="B30" s="12"/>
      <c r="C30" s="12"/>
      <c r="D30" s="12"/>
      <c r="E30" s="16"/>
      <c r="F30" s="16"/>
      <c r="G30" s="16"/>
      <c r="H30" s="16"/>
      <c r="I30" s="16"/>
      <c r="J30" s="16"/>
      <c r="K30" s="16"/>
      <c r="L30" s="16"/>
      <c r="M30" s="17"/>
      <c r="O30" s="1" t="str">
        <f aca="false">CONCATENATE(B30," ",C30)</f>
        <v> </v>
      </c>
    </row>
    <row r="31" customFormat="false" ht="13.8" hidden="false" customHeight="false" outlineLevel="0" collapsed="false">
      <c r="A31" s="11" t="n">
        <v>25</v>
      </c>
      <c r="B31" s="12"/>
      <c r="C31" s="12"/>
      <c r="D31" s="12"/>
      <c r="E31" s="16"/>
      <c r="F31" s="16"/>
      <c r="G31" s="16"/>
      <c r="H31" s="16"/>
      <c r="I31" s="16"/>
      <c r="J31" s="16"/>
      <c r="K31" s="16"/>
      <c r="L31" s="16"/>
      <c r="M31" s="17"/>
      <c r="O31" s="1" t="str">
        <f aca="false">CONCATENATE(B31," ",C31)</f>
        <v> </v>
      </c>
    </row>
    <row r="32" customFormat="false" ht="13.8" hidden="false" customHeight="false" outlineLevel="0" collapsed="false">
      <c r="A32" s="15" t="n">
        <v>26</v>
      </c>
      <c r="B32" s="12"/>
      <c r="C32" s="12"/>
      <c r="D32" s="12"/>
      <c r="E32" s="16"/>
      <c r="F32" s="16"/>
      <c r="G32" s="16"/>
      <c r="H32" s="16"/>
      <c r="I32" s="16"/>
      <c r="J32" s="16"/>
      <c r="K32" s="16"/>
      <c r="L32" s="16"/>
      <c r="M32" s="17"/>
      <c r="O32" s="1" t="str">
        <f aca="false">CONCATENATE(B32," ",C32)</f>
        <v> </v>
      </c>
    </row>
    <row r="33" customFormat="false" ht="13.8" hidden="false" customHeight="false" outlineLevel="0" collapsed="false">
      <c r="A33" s="11" t="n">
        <v>27</v>
      </c>
      <c r="B33" s="12"/>
      <c r="C33" s="12"/>
      <c r="D33" s="12"/>
      <c r="E33" s="16"/>
      <c r="F33" s="16"/>
      <c r="G33" s="16"/>
      <c r="H33" s="16"/>
      <c r="I33" s="16"/>
      <c r="J33" s="16"/>
      <c r="K33" s="16"/>
      <c r="L33" s="16"/>
      <c r="M33" s="17"/>
      <c r="O33" s="1" t="str">
        <f aca="false">CONCATENATE(B33," ",C33)</f>
        <v> </v>
      </c>
    </row>
    <row r="34" customFormat="false" ht="13.8" hidden="false" customHeight="false" outlineLevel="0" collapsed="false">
      <c r="A34" s="15" t="n">
        <v>28</v>
      </c>
      <c r="B34" s="12"/>
      <c r="C34" s="12"/>
      <c r="D34" s="12"/>
      <c r="E34" s="16"/>
      <c r="F34" s="16"/>
      <c r="G34" s="16"/>
      <c r="H34" s="16"/>
      <c r="I34" s="16"/>
      <c r="J34" s="16"/>
      <c r="K34" s="16"/>
      <c r="L34" s="16"/>
      <c r="M34" s="17"/>
      <c r="O34" s="1" t="str">
        <f aca="false">CONCATENATE(B34," ",C34)</f>
        <v> </v>
      </c>
    </row>
    <row r="35" customFormat="false" ht="13.8" hidden="false" customHeight="false" outlineLevel="0" collapsed="false">
      <c r="A35" s="11" t="n">
        <v>29</v>
      </c>
      <c r="B35" s="12"/>
      <c r="C35" s="12"/>
      <c r="D35" s="12"/>
      <c r="E35" s="16"/>
      <c r="F35" s="16"/>
      <c r="G35" s="16"/>
      <c r="H35" s="16"/>
      <c r="I35" s="16"/>
      <c r="J35" s="16"/>
      <c r="K35" s="16"/>
      <c r="L35" s="16"/>
      <c r="M35" s="17"/>
      <c r="O35" s="1" t="str">
        <f aca="false">CONCATENATE(B35," ",C35)</f>
        <v> </v>
      </c>
    </row>
    <row r="36" customFormat="false" ht="13.8" hidden="false" customHeight="false" outlineLevel="0" collapsed="false">
      <c r="A36" s="15" t="n">
        <v>30</v>
      </c>
      <c r="B36" s="12"/>
      <c r="C36" s="12"/>
      <c r="D36" s="12"/>
      <c r="E36" s="16"/>
      <c r="F36" s="16"/>
      <c r="G36" s="16"/>
      <c r="H36" s="16"/>
      <c r="I36" s="16"/>
      <c r="J36" s="16"/>
      <c r="K36" s="16"/>
      <c r="L36" s="16"/>
      <c r="M36" s="17"/>
      <c r="O36" s="1" t="str">
        <f aca="false">CONCATENATE(B36," ",C36)</f>
        <v> </v>
      </c>
    </row>
    <row r="37" customFormat="false" ht="13.8" hidden="false" customHeight="false" outlineLevel="0" collapsed="false">
      <c r="A37" s="11" t="n">
        <v>31</v>
      </c>
      <c r="B37" s="12"/>
      <c r="C37" s="12"/>
      <c r="D37" s="12"/>
      <c r="E37" s="16"/>
      <c r="F37" s="16"/>
      <c r="G37" s="16"/>
      <c r="H37" s="16"/>
      <c r="I37" s="16"/>
      <c r="J37" s="16"/>
      <c r="K37" s="16"/>
      <c r="L37" s="16"/>
      <c r="M37" s="17"/>
      <c r="O37" s="1" t="str">
        <f aca="false">CONCATENATE(B37," ",C37)</f>
        <v> </v>
      </c>
    </row>
    <row r="38" customFormat="false" ht="13.8" hidden="false" customHeight="false" outlineLevel="0" collapsed="false">
      <c r="A38" s="15" t="n">
        <v>32</v>
      </c>
      <c r="B38" s="12"/>
      <c r="C38" s="12"/>
      <c r="D38" s="12"/>
      <c r="E38" s="16"/>
      <c r="F38" s="16"/>
      <c r="G38" s="16"/>
      <c r="H38" s="16"/>
      <c r="I38" s="16"/>
      <c r="J38" s="16"/>
      <c r="K38" s="16"/>
      <c r="L38" s="16"/>
      <c r="M38" s="17"/>
      <c r="O38" s="1" t="str">
        <f aca="false">CONCATENATE(B38," ",C38)</f>
        <v> </v>
      </c>
    </row>
    <row r="39" customFormat="false" ht="13.8" hidden="false" customHeight="false" outlineLevel="0" collapsed="false">
      <c r="A39" s="11" t="n">
        <v>33</v>
      </c>
      <c r="B39" s="12"/>
      <c r="C39" s="12"/>
      <c r="D39" s="12"/>
      <c r="E39" s="16"/>
      <c r="F39" s="16"/>
      <c r="G39" s="16"/>
      <c r="H39" s="16"/>
      <c r="I39" s="16"/>
      <c r="J39" s="16"/>
      <c r="K39" s="16"/>
      <c r="L39" s="16"/>
      <c r="M39" s="17"/>
      <c r="O39" s="1" t="str">
        <f aca="false">CONCATENATE(B39," ",C39)</f>
        <v> </v>
      </c>
    </row>
    <row r="40" customFormat="false" ht="13.8" hidden="false" customHeight="false" outlineLevel="0" collapsed="false">
      <c r="A40" s="15" t="n">
        <v>34</v>
      </c>
      <c r="B40" s="12"/>
      <c r="C40" s="12"/>
      <c r="D40" s="12"/>
      <c r="E40" s="16"/>
      <c r="F40" s="16"/>
      <c r="G40" s="16"/>
      <c r="H40" s="16"/>
      <c r="I40" s="16"/>
      <c r="J40" s="16"/>
      <c r="K40" s="16"/>
      <c r="L40" s="16"/>
      <c r="M40" s="17"/>
      <c r="O40" s="1" t="str">
        <f aca="false">CONCATENATE(B40," ",C40)</f>
        <v> </v>
      </c>
    </row>
    <row r="41" customFormat="false" ht="13.8" hidden="false" customHeight="false" outlineLevel="0" collapsed="false">
      <c r="A41" s="11" t="n">
        <v>35</v>
      </c>
      <c r="B41" s="12"/>
      <c r="C41" s="12"/>
      <c r="D41" s="12"/>
      <c r="E41" s="16"/>
      <c r="F41" s="16"/>
      <c r="G41" s="16"/>
      <c r="H41" s="16"/>
      <c r="I41" s="16"/>
      <c r="J41" s="16"/>
      <c r="K41" s="16"/>
      <c r="L41" s="16"/>
      <c r="M41" s="17"/>
      <c r="O41" s="1" t="str">
        <f aca="false">CONCATENATE(B41," ",C41)</f>
        <v> </v>
      </c>
    </row>
    <row r="42" customFormat="false" ht="13.8" hidden="false" customHeight="false" outlineLevel="0" collapsed="false">
      <c r="A42" s="15" t="n">
        <v>36</v>
      </c>
      <c r="B42" s="12"/>
      <c r="C42" s="12"/>
      <c r="D42" s="12"/>
      <c r="E42" s="16"/>
      <c r="F42" s="16"/>
      <c r="G42" s="16"/>
      <c r="H42" s="16"/>
      <c r="I42" s="16"/>
      <c r="J42" s="16"/>
      <c r="K42" s="16"/>
      <c r="L42" s="16"/>
      <c r="M42" s="17"/>
      <c r="O42" s="1" t="str">
        <f aca="false">CONCATENATE(B42," ",C42)</f>
        <v> </v>
      </c>
    </row>
    <row r="43" customFormat="false" ht="13.8" hidden="false" customHeight="false" outlineLevel="0" collapsed="false">
      <c r="A43" s="11" t="n">
        <v>37</v>
      </c>
      <c r="B43" s="12"/>
      <c r="C43" s="12"/>
      <c r="D43" s="12"/>
      <c r="E43" s="16"/>
      <c r="F43" s="16"/>
      <c r="G43" s="16"/>
      <c r="H43" s="16"/>
      <c r="I43" s="16"/>
      <c r="J43" s="16"/>
      <c r="K43" s="16"/>
      <c r="L43" s="16"/>
      <c r="M43" s="17"/>
      <c r="O43" s="1" t="str">
        <f aca="false">CONCATENATE(B43," ",C43)</f>
        <v> </v>
      </c>
    </row>
    <row r="44" customFormat="false" ht="13.8" hidden="false" customHeight="false" outlineLevel="0" collapsed="false">
      <c r="A44" s="15" t="n">
        <v>38</v>
      </c>
      <c r="B44" s="12"/>
      <c r="C44" s="12"/>
      <c r="D44" s="12"/>
      <c r="E44" s="16"/>
      <c r="F44" s="16"/>
      <c r="G44" s="16"/>
      <c r="H44" s="16"/>
      <c r="I44" s="16"/>
      <c r="J44" s="16"/>
      <c r="K44" s="16"/>
      <c r="L44" s="16"/>
      <c r="M44" s="17"/>
      <c r="O44" s="1" t="str">
        <f aca="false">CONCATENATE(B44," ",C44)</f>
        <v> </v>
      </c>
    </row>
    <row r="45" customFormat="false" ht="13.8" hidden="false" customHeight="false" outlineLevel="0" collapsed="false">
      <c r="A45" s="11" t="n">
        <v>39</v>
      </c>
      <c r="B45" s="12"/>
      <c r="C45" s="12"/>
      <c r="D45" s="12"/>
      <c r="E45" s="16"/>
      <c r="F45" s="16"/>
      <c r="G45" s="16"/>
      <c r="H45" s="16"/>
      <c r="I45" s="16"/>
      <c r="J45" s="16"/>
      <c r="K45" s="16"/>
      <c r="L45" s="16"/>
      <c r="M45" s="17"/>
      <c r="O45" s="1" t="str">
        <f aca="false">CONCATENATE(B45," ",C45)</f>
        <v> </v>
      </c>
    </row>
    <row r="46" customFormat="false" ht="13.8" hidden="false" customHeight="false" outlineLevel="0" collapsed="false">
      <c r="A46" s="15" t="n">
        <v>40</v>
      </c>
      <c r="B46" s="12"/>
      <c r="C46" s="12"/>
      <c r="D46" s="12"/>
      <c r="E46" s="16"/>
      <c r="F46" s="16"/>
      <c r="G46" s="16"/>
      <c r="H46" s="16"/>
      <c r="I46" s="16"/>
      <c r="J46" s="16"/>
      <c r="K46" s="16"/>
      <c r="L46" s="16"/>
      <c r="M46" s="17"/>
      <c r="O46" s="1" t="str">
        <f aca="false">CONCATENATE(B46," ",C46)</f>
        <v> </v>
      </c>
    </row>
    <row r="47" customFormat="false" ht="13.8" hidden="false" customHeight="false" outlineLevel="0" collapsed="false">
      <c r="A47" s="11" t="n">
        <v>41</v>
      </c>
      <c r="B47" s="12"/>
      <c r="C47" s="12"/>
      <c r="D47" s="12"/>
      <c r="E47" s="16"/>
      <c r="F47" s="16"/>
      <c r="G47" s="16"/>
      <c r="H47" s="16"/>
      <c r="I47" s="16"/>
      <c r="J47" s="16"/>
      <c r="K47" s="16"/>
      <c r="L47" s="16"/>
      <c r="M47" s="17"/>
      <c r="O47" s="1" t="str">
        <f aca="false">CONCATENATE(B47," ",C47)</f>
        <v> </v>
      </c>
    </row>
    <row r="48" customFormat="false" ht="13.8" hidden="false" customHeight="false" outlineLevel="0" collapsed="false">
      <c r="A48" s="15" t="n">
        <v>42</v>
      </c>
      <c r="B48" s="12"/>
      <c r="C48" s="12"/>
      <c r="D48" s="12"/>
      <c r="E48" s="16"/>
      <c r="F48" s="16"/>
      <c r="G48" s="16"/>
      <c r="H48" s="16"/>
      <c r="I48" s="16"/>
      <c r="J48" s="16"/>
      <c r="K48" s="16"/>
      <c r="L48" s="16"/>
      <c r="M48" s="17"/>
      <c r="O48" s="1" t="str">
        <f aca="false">CONCATENATE(B48," ",C48)</f>
        <v> </v>
      </c>
    </row>
    <row r="49" customFormat="false" ht="13.8" hidden="false" customHeight="false" outlineLevel="0" collapsed="false">
      <c r="A49" s="11" t="n">
        <v>43</v>
      </c>
      <c r="B49" s="12"/>
      <c r="C49" s="12"/>
      <c r="D49" s="12"/>
      <c r="E49" s="16"/>
      <c r="F49" s="16"/>
      <c r="G49" s="16"/>
      <c r="H49" s="16"/>
      <c r="I49" s="16"/>
      <c r="J49" s="16"/>
      <c r="K49" s="16"/>
      <c r="L49" s="16"/>
      <c r="M49" s="17"/>
      <c r="O49" s="1" t="str">
        <f aca="false">CONCATENATE(B49," ",C49)</f>
        <v> </v>
      </c>
    </row>
    <row r="50" customFormat="false" ht="13.8" hidden="false" customHeight="false" outlineLevel="0" collapsed="false">
      <c r="A50" s="15" t="n">
        <v>44</v>
      </c>
      <c r="B50" s="12"/>
      <c r="C50" s="12"/>
      <c r="D50" s="12"/>
      <c r="E50" s="16"/>
      <c r="F50" s="16"/>
      <c r="G50" s="16"/>
      <c r="H50" s="16"/>
      <c r="I50" s="16"/>
      <c r="J50" s="16"/>
      <c r="K50" s="16"/>
      <c r="L50" s="16"/>
      <c r="M50" s="17"/>
      <c r="O50" s="1" t="str">
        <f aca="false">CONCATENATE(B50," ",C50)</f>
        <v> </v>
      </c>
    </row>
    <row r="51" customFormat="false" ht="13.8" hidden="false" customHeight="false" outlineLevel="0" collapsed="false">
      <c r="A51" s="11" t="n">
        <v>45</v>
      </c>
      <c r="B51" s="12"/>
      <c r="C51" s="12"/>
      <c r="D51" s="12"/>
      <c r="E51" s="16"/>
      <c r="F51" s="16"/>
      <c r="G51" s="16"/>
      <c r="H51" s="16"/>
      <c r="I51" s="16"/>
      <c r="J51" s="16"/>
      <c r="K51" s="16"/>
      <c r="L51" s="16"/>
      <c r="M51" s="17"/>
      <c r="O51" s="1" t="str">
        <f aca="false">CONCATENATE(B51," ",C51)</f>
        <v> </v>
      </c>
    </row>
    <row r="52" customFormat="false" ht="13.8" hidden="false" customHeight="false" outlineLevel="0" collapsed="false">
      <c r="A52" s="15" t="n">
        <v>46</v>
      </c>
      <c r="B52" s="12"/>
      <c r="C52" s="12"/>
      <c r="D52" s="12"/>
      <c r="E52" s="16"/>
      <c r="F52" s="16"/>
      <c r="G52" s="16"/>
      <c r="H52" s="16"/>
      <c r="I52" s="16"/>
      <c r="J52" s="16"/>
      <c r="K52" s="16"/>
      <c r="L52" s="16"/>
      <c r="M52" s="17"/>
      <c r="O52" s="1" t="str">
        <f aca="false">CONCATENATE(B52," ",C52)</f>
        <v> </v>
      </c>
    </row>
    <row r="53" customFormat="false" ht="13.8" hidden="false" customHeight="false" outlineLevel="0" collapsed="false">
      <c r="A53" s="11" t="n">
        <v>47</v>
      </c>
      <c r="B53" s="12"/>
      <c r="C53" s="12"/>
      <c r="D53" s="12"/>
      <c r="E53" s="16"/>
      <c r="F53" s="16"/>
      <c r="G53" s="16"/>
      <c r="H53" s="16"/>
      <c r="I53" s="16"/>
      <c r="J53" s="16"/>
      <c r="K53" s="16"/>
      <c r="L53" s="16"/>
      <c r="M53" s="17"/>
      <c r="O53" s="1" t="str">
        <f aca="false">CONCATENATE(B53," ",C53)</f>
        <v> </v>
      </c>
    </row>
    <row r="54" customFormat="false" ht="13.8" hidden="false" customHeight="false" outlineLevel="0" collapsed="false">
      <c r="A54" s="15" t="n">
        <v>48</v>
      </c>
      <c r="B54" s="12"/>
      <c r="C54" s="12"/>
      <c r="D54" s="12"/>
      <c r="E54" s="16"/>
      <c r="F54" s="16"/>
      <c r="G54" s="16"/>
      <c r="H54" s="16"/>
      <c r="I54" s="16"/>
      <c r="J54" s="16"/>
      <c r="K54" s="16"/>
      <c r="L54" s="16"/>
      <c r="M54" s="17"/>
      <c r="O54" s="1" t="str">
        <f aca="false">CONCATENATE(B54," ",C54)</f>
        <v> </v>
      </c>
    </row>
    <row r="55" customFormat="false" ht="13.8" hidden="false" customHeight="false" outlineLevel="0" collapsed="false">
      <c r="A55" s="11" t="n">
        <v>49</v>
      </c>
      <c r="B55" s="12"/>
      <c r="C55" s="12"/>
      <c r="D55" s="12"/>
      <c r="E55" s="16"/>
      <c r="F55" s="16"/>
      <c r="G55" s="16"/>
      <c r="H55" s="16"/>
      <c r="I55" s="16"/>
      <c r="J55" s="16"/>
      <c r="K55" s="16"/>
      <c r="L55" s="16"/>
      <c r="M55" s="17"/>
      <c r="O55" s="1" t="str">
        <f aca="false">CONCATENATE(B55," ",C55)</f>
        <v> </v>
      </c>
    </row>
    <row r="56" customFormat="false" ht="13.8" hidden="false" customHeight="false" outlineLevel="0" collapsed="false">
      <c r="A56" s="15" t="n">
        <v>50</v>
      </c>
      <c r="B56" s="12"/>
      <c r="C56" s="12"/>
      <c r="D56" s="12"/>
      <c r="E56" s="16"/>
      <c r="F56" s="16"/>
      <c r="G56" s="16"/>
      <c r="H56" s="16"/>
      <c r="I56" s="16"/>
      <c r="J56" s="16"/>
      <c r="K56" s="16"/>
      <c r="L56" s="16"/>
      <c r="M56" s="17"/>
      <c r="O56" s="1" t="str">
        <f aca="false">CONCATENATE(B56," ",C56)</f>
        <v> </v>
      </c>
    </row>
    <row r="57" customFormat="false" ht="13.8" hidden="false" customHeight="false" outlineLevel="0" collapsed="false">
      <c r="A57" s="11" t="n">
        <v>51</v>
      </c>
      <c r="B57" s="12"/>
      <c r="C57" s="12"/>
      <c r="D57" s="12"/>
      <c r="E57" s="16"/>
      <c r="F57" s="16"/>
      <c r="G57" s="16"/>
      <c r="H57" s="16"/>
      <c r="I57" s="16"/>
      <c r="J57" s="16"/>
      <c r="K57" s="16"/>
      <c r="L57" s="16"/>
      <c r="M57" s="17"/>
      <c r="O57" s="1" t="str">
        <f aca="false">CONCATENATE(B57," ",C57)</f>
        <v> </v>
      </c>
    </row>
    <row r="58" customFormat="false" ht="13.8" hidden="false" customHeight="false" outlineLevel="0" collapsed="false">
      <c r="A58" s="15" t="n">
        <v>52</v>
      </c>
      <c r="B58" s="12"/>
      <c r="C58" s="12"/>
      <c r="D58" s="12"/>
      <c r="E58" s="16"/>
      <c r="F58" s="16"/>
      <c r="G58" s="16"/>
      <c r="H58" s="16"/>
      <c r="I58" s="16"/>
      <c r="J58" s="16"/>
      <c r="K58" s="16"/>
      <c r="L58" s="16"/>
      <c r="M58" s="17"/>
      <c r="O58" s="1" t="str">
        <f aca="false">CONCATENATE(B58," ",C58)</f>
        <v> </v>
      </c>
    </row>
    <row r="59" customFormat="false" ht="13.8" hidden="false" customHeight="false" outlineLevel="0" collapsed="false">
      <c r="A59" s="11" t="n">
        <v>53</v>
      </c>
      <c r="B59" s="12"/>
      <c r="C59" s="12"/>
      <c r="D59" s="12"/>
      <c r="E59" s="16"/>
      <c r="F59" s="16"/>
      <c r="G59" s="16"/>
      <c r="H59" s="16"/>
      <c r="I59" s="16"/>
      <c r="J59" s="16"/>
      <c r="K59" s="16"/>
      <c r="L59" s="16"/>
      <c r="M59" s="17"/>
      <c r="O59" s="1" t="str">
        <f aca="false">CONCATENATE(B59," ",C59)</f>
        <v> </v>
      </c>
    </row>
    <row r="60" customFormat="false" ht="13.8" hidden="false" customHeight="false" outlineLevel="0" collapsed="false">
      <c r="A60" s="18" t="n">
        <v>54</v>
      </c>
      <c r="B60" s="12"/>
      <c r="C60" s="12"/>
      <c r="D60" s="12"/>
      <c r="E60" s="19"/>
      <c r="F60" s="19"/>
      <c r="G60" s="19"/>
      <c r="H60" s="19"/>
      <c r="I60" s="19"/>
      <c r="J60" s="19"/>
      <c r="K60" s="19"/>
      <c r="L60" s="19"/>
      <c r="M60" s="20"/>
      <c r="O60" s="1" t="str">
        <f aca="false">CONCATENATE(B60," ",C60)</f>
        <v> </v>
      </c>
    </row>
    <row r="61" customFormat="false" ht="13.8" hidden="false" customHeight="false" outlineLevel="0" collapsed="false"/>
    <row r="62" customFormat="false" ht="13.8" hidden="false" customHeight="false" outlineLevel="0" collapsed="false"/>
    <row r="63" customFormat="false" ht="13.8" hidden="false" customHeight="false" outlineLevel="0" collapsed="false"/>
    <row r="64" customFormat="false" ht="13.8" hidden="false" customHeight="false" outlineLevel="0" collapsed="false"/>
    <row r="65" customFormat="false" ht="13.8" hidden="false" customHeight="false" outlineLevel="0" collapsed="false"/>
    <row r="66" customFormat="false" ht="13.8" hidden="false" customHeight="false" outlineLevel="0" collapsed="false"/>
    <row r="67" customFormat="false" ht="13.8" hidden="false" customHeight="false" outlineLevel="0" collapsed="false"/>
    <row r="68" customFormat="false" ht="13.8" hidden="false" customHeight="false" outlineLevel="0" collapsed="false"/>
    <row r="69" customFormat="false" ht="13.8" hidden="false" customHeight="false" outlineLevel="0" collapsed="false"/>
  </sheetData>
  <mergeCells count="5">
    <mergeCell ref="A2:M2"/>
    <mergeCell ref="A5:A6"/>
    <mergeCell ref="B5:C5"/>
    <mergeCell ref="D5:D6"/>
    <mergeCell ref="E5:M5"/>
  </mergeCells>
  <printOptions headings="false" gridLines="false" gridLinesSet="true" horizontalCentered="false" verticalCentered="false"/>
  <pageMargins left="0.196527777777778" right="0.315277777777778" top="0.747916666666667" bottom="0.747916666666667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I1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8" activeCellId="0" sqref="G18"/>
    </sheetView>
  </sheetViews>
  <sheetFormatPr defaultRowHeight="19.9" zeroHeight="false" outlineLevelRow="0" outlineLevelCol="0"/>
  <cols>
    <col collapsed="false" customWidth="true" hidden="false" outlineLevel="0" max="1" min="1" style="1" width="21.86"/>
    <col collapsed="false" customWidth="true" hidden="false" outlineLevel="0" max="7" min="2" style="21" width="20.86"/>
    <col collapsed="false" customWidth="true" hidden="false" outlineLevel="0" max="1025" min="8" style="1" width="8.71"/>
  </cols>
  <sheetData>
    <row r="1" customFormat="false" ht="19.9" hidden="false" customHeight="true" outlineLevel="0" collapsed="false">
      <c r="A1" s="22"/>
      <c r="B1" s="22"/>
      <c r="C1" s="22"/>
      <c r="D1" s="22"/>
      <c r="E1" s="22"/>
      <c r="F1" s="22"/>
      <c r="G1" s="23"/>
      <c r="H1" s="23"/>
      <c r="I1" s="23"/>
    </row>
    <row r="2" s="1" customFormat="true" ht="19.9" hidden="false" customHeight="true" outlineLevel="0" collapsed="false">
      <c r="A2" s="22"/>
      <c r="B2" s="22"/>
      <c r="C2" s="22"/>
      <c r="D2" s="22"/>
      <c r="E2" s="22"/>
      <c r="F2" s="22"/>
    </row>
    <row r="3" s="1" customFormat="true" ht="19.9" hidden="false" customHeight="true" outlineLevel="0" collapsed="false">
      <c r="A3" s="24" t="s">
        <v>60</v>
      </c>
      <c r="B3" s="24"/>
      <c r="C3" s="24"/>
      <c r="D3" s="24"/>
      <c r="E3" s="24"/>
      <c r="F3" s="24"/>
    </row>
    <row r="4" customFormat="false" ht="19.9" hidden="false" customHeight="true" outlineLevel="0" collapsed="false">
      <c r="B4" s="25" t="s">
        <v>35</v>
      </c>
      <c r="C4" s="25" t="s">
        <v>36</v>
      </c>
      <c r="D4" s="25" t="s">
        <v>37</v>
      </c>
      <c r="E4" s="25" t="s">
        <v>38</v>
      </c>
      <c r="F4" s="25" t="s">
        <v>39</v>
      </c>
      <c r="G4" s="25" t="s">
        <v>40</v>
      </c>
    </row>
    <row r="5" customFormat="false" ht="13.9" hidden="false" customHeight="true" outlineLevel="0" collapsed="false">
      <c r="B5" s="27"/>
      <c r="C5" s="27"/>
      <c r="D5" s="27"/>
      <c r="E5" s="27"/>
      <c r="F5" s="27"/>
      <c r="G5" s="27"/>
    </row>
    <row r="6" customFormat="false" ht="25.15" hidden="false" customHeight="true" outlineLevel="0" collapsed="false">
      <c r="A6" s="29" t="s">
        <v>43</v>
      </c>
      <c r="B6" s="30"/>
      <c r="C6" s="30"/>
      <c r="D6" s="30"/>
      <c r="E6" s="30"/>
      <c r="F6" s="30"/>
      <c r="G6" s="30"/>
      <c r="H6" s="33"/>
    </row>
    <row r="7" customFormat="false" ht="19.9" hidden="false" customHeight="true" outlineLevel="0" collapsed="false">
      <c r="H7" s="34"/>
    </row>
    <row r="8" customFormat="false" ht="25.15" hidden="false" customHeight="true" outlineLevel="0" collapsed="false">
      <c r="A8" s="29" t="s">
        <v>44</v>
      </c>
      <c r="B8" s="30"/>
      <c r="C8" s="30"/>
      <c r="D8" s="30"/>
      <c r="E8" s="30"/>
      <c r="F8" s="30"/>
      <c r="G8" s="30"/>
      <c r="H8" s="33"/>
    </row>
    <row r="9" customFormat="false" ht="19.9" hidden="false" customHeight="true" outlineLevel="0" collapsed="false">
      <c r="H9" s="35"/>
    </row>
    <row r="10" customFormat="false" ht="25.15" hidden="false" customHeight="true" outlineLevel="0" collapsed="false">
      <c r="A10" s="29" t="s">
        <v>46</v>
      </c>
      <c r="B10" s="30"/>
      <c r="C10" s="30"/>
      <c r="D10" s="30"/>
      <c r="E10" s="30"/>
      <c r="F10" s="30"/>
      <c r="G10" s="30"/>
      <c r="H10" s="33"/>
    </row>
    <row r="11" customFormat="false" ht="19.9" hidden="false" customHeight="true" outlineLevel="0" collapsed="false">
      <c r="H11" s="35"/>
    </row>
    <row r="12" customFormat="false" ht="25.15" hidden="false" customHeight="true" outlineLevel="0" collapsed="false">
      <c r="A12" s="29" t="s">
        <v>47</v>
      </c>
      <c r="B12" s="30"/>
      <c r="C12" s="30"/>
      <c r="D12" s="30"/>
      <c r="E12" s="30"/>
      <c r="F12" s="30"/>
      <c r="G12" s="30"/>
      <c r="H12" s="33"/>
    </row>
    <row r="13" customFormat="false" ht="19.9" hidden="false" customHeight="true" outlineLevel="0" collapsed="false">
      <c r="H13" s="21"/>
    </row>
    <row r="14" customFormat="false" ht="25.15" hidden="false" customHeight="true" outlineLevel="0" collapsed="false">
      <c r="A14" s="29" t="s">
        <v>50</v>
      </c>
      <c r="B14" s="30"/>
      <c r="C14" s="30"/>
      <c r="D14" s="30"/>
      <c r="E14" s="30"/>
      <c r="F14" s="30"/>
      <c r="G14" s="30"/>
      <c r="H14" s="33"/>
    </row>
    <row r="15" customFormat="false" ht="19.9" hidden="false" customHeight="true" outlineLevel="0" collapsed="false">
      <c r="A15" s="29"/>
    </row>
    <row r="16" customFormat="false" ht="25.15" hidden="false" customHeight="true" outlineLevel="0" collapsed="false">
      <c r="A16" s="29" t="s">
        <v>54</v>
      </c>
      <c r="B16" s="30"/>
      <c r="C16" s="30"/>
      <c r="D16" s="30"/>
      <c r="E16" s="30"/>
      <c r="F16" s="30"/>
      <c r="G16" s="30"/>
      <c r="H16" s="33"/>
    </row>
  </sheetData>
  <mergeCells count="2">
    <mergeCell ref="A1:F2"/>
    <mergeCell ref="A3:F3"/>
  </mergeCells>
  <printOptions headings="false" gridLines="false" gridLinesSet="true" horizontalCentered="false" verticalCentered="false"/>
  <pageMargins left="1.10208333333333" right="0.708333333333333" top="0.747916666666667" bottom="0.747916666666667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AA1048576"/>
  <sheetViews>
    <sheetView showFormulas="false" showGridLines="false" showRowColHeaders="true" showZeros="true" rightToLeft="false" tabSelected="false" showOutlineSymbols="true" defaultGridColor="true" view="normal" topLeftCell="A3" colorId="64" zoomScale="80" zoomScaleNormal="80" zoomScalePageLayoutView="100" workbookViewId="0">
      <selection pane="topLeft" activeCell="I9" activeCellId="0" sqref="I9"/>
    </sheetView>
  </sheetViews>
  <sheetFormatPr defaultRowHeight="15.75" zeroHeight="false" outlineLevelRow="0" outlineLevelCol="0"/>
  <cols>
    <col collapsed="false" customWidth="true" hidden="false" outlineLevel="0" max="1" min="1" style="36" width="5.01"/>
    <col collapsed="false" customWidth="true" hidden="false" outlineLevel="0" max="2" min="2" style="36" width="1.85"/>
    <col collapsed="false" customWidth="true" hidden="false" outlineLevel="0" max="3" min="3" style="37" width="30.14"/>
    <col collapsed="false" customWidth="true" hidden="false" outlineLevel="0" max="4" min="4" style="37" width="30.86"/>
    <col collapsed="false" customWidth="true" hidden="false" outlineLevel="0" max="10" min="5" style="37" width="5.43"/>
    <col collapsed="false" customWidth="true" hidden="false" outlineLevel="0" max="11" min="11" style="37" width="9"/>
    <col collapsed="false" customWidth="true" hidden="false" outlineLevel="0" max="12" min="12" style="37" width="9.13"/>
    <col collapsed="false" customWidth="true" hidden="false" outlineLevel="0" max="22" min="13" style="37" width="3.71"/>
    <col collapsed="false" customWidth="true" hidden="false" outlineLevel="0" max="23" min="23" style="37" width="10"/>
    <col collapsed="false" customWidth="true" hidden="false" outlineLevel="0" max="25" min="24" style="37" width="10.71"/>
    <col collapsed="false" customWidth="true" hidden="false" outlineLevel="0" max="26" min="26" style="37" width="9.42"/>
    <col collapsed="false" customWidth="true" hidden="false" outlineLevel="0" max="27" min="27" style="37" width="9.71"/>
    <col collapsed="false" customWidth="true" hidden="false" outlineLevel="0" max="250" min="28" style="37" width="8.71"/>
    <col collapsed="false" customWidth="true" hidden="false" outlineLevel="0" max="1025" min="251" style="37" width="5.01"/>
  </cols>
  <sheetData>
    <row r="2" customFormat="false" ht="18" hidden="false" customHeight="false" outlineLevel="0" collapsed="false">
      <c r="D2" s="38"/>
      <c r="E2" s="38" t="s">
        <v>61</v>
      </c>
      <c r="F2" s="38"/>
      <c r="G2" s="38"/>
      <c r="H2" s="38"/>
      <c r="I2" s="38"/>
      <c r="J2" s="38"/>
      <c r="K2" s="39"/>
      <c r="M2" s="39"/>
      <c r="N2" s="39"/>
      <c r="O2" s="39"/>
    </row>
    <row r="3" customFormat="false" ht="15.75" hidden="false" customHeight="false" outlineLevel="0" collapsed="false">
      <c r="E3" s="40" t="s">
        <v>62</v>
      </c>
      <c r="L3" s="41" t="s">
        <v>63</v>
      </c>
      <c r="P3" s="41"/>
    </row>
    <row r="4" s="42" customFormat="true" ht="15.75" hidden="false" customHeight="false" outlineLevel="0" collapsed="false">
      <c r="A4" s="38"/>
      <c r="B4" s="38"/>
    </row>
    <row r="5" s="42" customFormat="true" ht="15.75" hidden="false" customHeight="true" outlineLevel="0" collapsed="false">
      <c r="A5" s="38"/>
      <c r="B5" s="38"/>
      <c r="D5" s="38"/>
      <c r="E5" s="43" t="s">
        <v>33</v>
      </c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38"/>
      <c r="U5" s="38"/>
      <c r="V5" s="38"/>
      <c r="W5" s="38"/>
      <c r="X5" s="38"/>
      <c r="Y5" s="38"/>
      <c r="Z5" s="38"/>
      <c r="AA5" s="38"/>
    </row>
    <row r="6" s="42" customFormat="true" ht="15.75" hidden="false" customHeight="false" outlineLevel="0" collapsed="false">
      <c r="A6" s="38"/>
      <c r="B6" s="38"/>
      <c r="D6" s="38"/>
      <c r="E6" s="38"/>
      <c r="F6" s="38"/>
      <c r="G6" s="38"/>
      <c r="H6" s="38"/>
      <c r="I6" s="38"/>
      <c r="J6" s="38"/>
      <c r="K6" s="38"/>
      <c r="P6" s="44"/>
      <c r="Q6" s="44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 s="42" customFormat="true" ht="15.75" hidden="false" customHeight="false" outlineLevel="0" collapsed="false">
      <c r="A7" s="38"/>
      <c r="B7" s="38"/>
      <c r="E7" s="43" t="s">
        <v>64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38"/>
      <c r="U7" s="38"/>
      <c r="V7" s="38"/>
      <c r="W7" s="38"/>
      <c r="X7" s="38"/>
      <c r="Y7" s="38"/>
      <c r="Z7" s="38"/>
      <c r="AA7" s="38"/>
    </row>
    <row r="8" s="42" customFormat="true" ht="15.75" hidden="false" customHeight="false" outlineLevel="0" collapsed="false">
      <c r="A8" s="38"/>
      <c r="B8" s="38"/>
      <c r="D8" s="38"/>
      <c r="E8" s="38"/>
      <c r="F8" s="38"/>
      <c r="K8" s="44"/>
      <c r="M8" s="44"/>
      <c r="N8" s="44"/>
      <c r="O8" s="36"/>
      <c r="T8" s="36"/>
      <c r="U8" s="36"/>
      <c r="V8" s="36"/>
      <c r="W8" s="36"/>
      <c r="X8" s="36"/>
      <c r="Y8" s="37"/>
      <c r="Z8" s="38"/>
      <c r="AA8" s="38"/>
    </row>
    <row r="9" customFormat="false" ht="15" hidden="false" customHeight="false" outlineLevel="0" collapsed="false">
      <c r="D9" s="38"/>
      <c r="E9" s="38"/>
      <c r="F9" s="38"/>
      <c r="H9" s="36"/>
      <c r="I9" s="36" t="s">
        <v>65</v>
      </c>
      <c r="J9" s="36"/>
      <c r="K9" s="44"/>
      <c r="M9" s="42"/>
      <c r="N9" s="42"/>
      <c r="O9" s="42"/>
      <c r="T9" s="38"/>
      <c r="U9" s="38"/>
      <c r="V9" s="38"/>
    </row>
    <row r="10" customFormat="false" ht="15" hidden="false" customHeight="false" outlineLevel="0" collapsed="false">
      <c r="E10" s="45"/>
      <c r="F10" s="45"/>
      <c r="G10" s="45"/>
      <c r="J10" s="46"/>
    </row>
    <row r="12" s="49" customFormat="true" ht="15.75" hidden="false" customHeight="false" outlineLevel="0" collapsed="false">
      <c r="A12" s="47"/>
      <c r="B12" s="47"/>
      <c r="C12" s="48"/>
      <c r="K12" s="50"/>
      <c r="L12" s="50"/>
      <c r="M12" s="51" t="s">
        <v>66</v>
      </c>
      <c r="N12" s="51"/>
      <c r="O12" s="51"/>
      <c r="P12" s="51"/>
      <c r="Q12" s="51"/>
      <c r="R12" s="51"/>
      <c r="S12" s="51"/>
      <c r="T12" s="51"/>
      <c r="U12" s="51"/>
      <c r="V12" s="51"/>
      <c r="W12" s="50"/>
      <c r="X12" s="50"/>
      <c r="Y12" s="50"/>
      <c r="Z12" s="50"/>
    </row>
    <row r="13" s="61" customFormat="true" ht="48.75" hidden="false" customHeight="true" outlineLevel="0" collapsed="false">
      <c r="A13" s="52" t="s">
        <v>1</v>
      </c>
      <c r="B13" s="52"/>
      <c r="C13" s="53" t="s">
        <v>2</v>
      </c>
      <c r="D13" s="54" t="s">
        <v>3</v>
      </c>
      <c r="E13" s="55" t="s">
        <v>67</v>
      </c>
      <c r="F13" s="55"/>
      <c r="G13" s="55"/>
      <c r="H13" s="55" t="s">
        <v>68</v>
      </c>
      <c r="I13" s="55"/>
      <c r="J13" s="55"/>
      <c r="K13" s="56" t="s">
        <v>69</v>
      </c>
      <c r="L13" s="56" t="s">
        <v>70</v>
      </c>
      <c r="M13" s="57" t="s">
        <v>71</v>
      </c>
      <c r="N13" s="58" t="s">
        <v>72</v>
      </c>
      <c r="O13" s="58" t="s">
        <v>73</v>
      </c>
      <c r="P13" s="58" t="s">
        <v>74</v>
      </c>
      <c r="Q13" s="58" t="s">
        <v>75</v>
      </c>
      <c r="R13" s="58" t="s">
        <v>76</v>
      </c>
      <c r="S13" s="58" t="s">
        <v>77</v>
      </c>
      <c r="T13" s="58" t="s">
        <v>78</v>
      </c>
      <c r="U13" s="58" t="s">
        <v>79</v>
      </c>
      <c r="V13" s="58" t="s">
        <v>80</v>
      </c>
      <c r="W13" s="59" t="s">
        <v>81</v>
      </c>
      <c r="X13" s="59" t="s">
        <v>82</v>
      </c>
      <c r="Y13" s="59" t="s">
        <v>83</v>
      </c>
      <c r="Z13" s="59" t="s">
        <v>84</v>
      </c>
      <c r="AA13" s="60" t="s">
        <v>85</v>
      </c>
    </row>
    <row r="14" s="65" customFormat="true" ht="15" hidden="false" customHeight="true" outlineLevel="0" collapsed="false">
      <c r="A14" s="62"/>
      <c r="B14" s="62"/>
      <c r="C14" s="63"/>
      <c r="D14" s="63"/>
      <c r="E14" s="63"/>
      <c r="F14" s="63"/>
      <c r="G14" s="63"/>
      <c r="H14" s="63"/>
      <c r="I14" s="63"/>
      <c r="J14" s="63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="49" customFormat="true" ht="19.9" hidden="false" customHeight="true" outlineLevel="0" collapsed="false">
      <c r="A15" s="66" t="n">
        <v>1</v>
      </c>
      <c r="B15" s="43"/>
      <c r="C15" s="67" t="s">
        <v>86</v>
      </c>
      <c r="D15" s="67" t="s">
        <v>18</v>
      </c>
      <c r="E15" s="68" t="n">
        <v>4</v>
      </c>
      <c r="F15" s="69" t="n">
        <v>26</v>
      </c>
      <c r="G15" s="70" t="n">
        <v>0</v>
      </c>
      <c r="H15" s="71" t="n">
        <v>4</v>
      </c>
      <c r="I15" s="72" t="n">
        <v>18</v>
      </c>
      <c r="J15" s="73" t="n">
        <v>0</v>
      </c>
      <c r="K15" s="74" t="n">
        <f aca="false">ROUND((E15*60+F15+G15*0.01),0)</f>
        <v>266</v>
      </c>
      <c r="L15" s="74" t="n">
        <f aca="false">ROUND((H15*60+I15+J15*0.01),0)</f>
        <v>258</v>
      </c>
      <c r="M15" s="75" t="n">
        <v>370</v>
      </c>
      <c r="N15" s="75" t="n">
        <v>330</v>
      </c>
      <c r="O15" s="75" t="n">
        <v>390</v>
      </c>
      <c r="P15" s="75" t="n">
        <v>390</v>
      </c>
      <c r="Q15" s="75" t="n">
        <v>360</v>
      </c>
      <c r="R15" s="76" t="n">
        <v>400</v>
      </c>
      <c r="S15" s="76" t="n">
        <v>320</v>
      </c>
      <c r="T15" s="76" t="n">
        <v>380</v>
      </c>
      <c r="U15" s="76" t="n">
        <v>360</v>
      </c>
      <c r="V15" s="76" t="n">
        <v>370</v>
      </c>
      <c r="W15" s="77" t="n">
        <f aca="false">IF(K15&gt;300,(K15-300)*10,0)</f>
        <v>0</v>
      </c>
      <c r="X15" s="69"/>
      <c r="Y15" s="77" t="n">
        <f aca="false">IF(L15&gt;300,(L15-300)*10,0)</f>
        <v>0</v>
      </c>
      <c r="Z15" s="72"/>
      <c r="AA15" s="78" t="n">
        <f aca="false">(M15+N15+O15+P15+Q15+R15+S15+T15+U15+V15)-W15-X15-Y15-Z15</f>
        <v>3670</v>
      </c>
    </row>
    <row r="16" s="49" customFormat="true" ht="19.9" hidden="false" customHeight="true" outlineLevel="0" collapsed="false">
      <c r="A16" s="66" t="n">
        <v>2</v>
      </c>
      <c r="B16" s="43"/>
      <c r="C16" s="67" t="s">
        <v>87</v>
      </c>
      <c r="D16" s="67" t="s">
        <v>28</v>
      </c>
      <c r="E16" s="68" t="n">
        <v>4</v>
      </c>
      <c r="F16" s="69" t="n">
        <v>21</v>
      </c>
      <c r="G16" s="70" t="n">
        <v>0</v>
      </c>
      <c r="H16" s="71" t="n">
        <v>4</v>
      </c>
      <c r="I16" s="72" t="n">
        <v>10</v>
      </c>
      <c r="J16" s="73" t="n">
        <v>0</v>
      </c>
      <c r="K16" s="74" t="n">
        <f aca="false">ROUND((E16*60+F16+G16*0.01),0)</f>
        <v>261</v>
      </c>
      <c r="L16" s="74" t="n">
        <f aca="false">ROUND((H16*60+I16+J16*0.01),0)</f>
        <v>250</v>
      </c>
      <c r="M16" s="75" t="n">
        <v>380</v>
      </c>
      <c r="N16" s="75" t="n">
        <v>340</v>
      </c>
      <c r="O16" s="75" t="n">
        <v>320</v>
      </c>
      <c r="P16" s="75" t="n">
        <v>380</v>
      </c>
      <c r="Q16" s="75" t="n">
        <v>295</v>
      </c>
      <c r="R16" s="76" t="n">
        <v>275</v>
      </c>
      <c r="S16" s="76" t="n">
        <v>440</v>
      </c>
      <c r="T16" s="76" t="n">
        <v>290</v>
      </c>
      <c r="U16" s="76" t="n">
        <v>380</v>
      </c>
      <c r="V16" s="76" t="n">
        <v>280</v>
      </c>
      <c r="W16" s="77" t="n">
        <f aca="false">IF(K16&gt;300,(K16-300)*10,0)</f>
        <v>0</v>
      </c>
      <c r="X16" s="69"/>
      <c r="Y16" s="77" t="n">
        <f aca="false">IF(L16&gt;300,(L16-300)*10,0)</f>
        <v>0</v>
      </c>
      <c r="Z16" s="72"/>
      <c r="AA16" s="78" t="n">
        <f aca="false">(M16+N16+O16+P16+Q16+R16+S16+T16+U16+V16)-W16-X16-Y16-Z16</f>
        <v>3380</v>
      </c>
    </row>
    <row r="17" s="49" customFormat="true" ht="19.9" hidden="false" customHeight="true" outlineLevel="0" collapsed="false">
      <c r="A17" s="66" t="n">
        <v>3</v>
      </c>
      <c r="B17" s="43"/>
      <c r="C17" s="67" t="s">
        <v>88</v>
      </c>
      <c r="D17" s="67" t="s">
        <v>18</v>
      </c>
      <c r="E17" s="68" t="n">
        <v>4</v>
      </c>
      <c r="F17" s="69" t="n">
        <v>20</v>
      </c>
      <c r="G17" s="70" t="n">
        <v>0</v>
      </c>
      <c r="H17" s="71" t="n">
        <v>4</v>
      </c>
      <c r="I17" s="72" t="n">
        <v>16</v>
      </c>
      <c r="J17" s="73" t="n">
        <v>0</v>
      </c>
      <c r="K17" s="74" t="n">
        <f aca="false">ROUND((E17*60+F17+G17*0.01),0)</f>
        <v>260</v>
      </c>
      <c r="L17" s="74" t="n">
        <f aca="false">ROUND((H17*60+I17+J17*0.01),0)</f>
        <v>256</v>
      </c>
      <c r="M17" s="75" t="n">
        <v>280</v>
      </c>
      <c r="N17" s="75" t="n">
        <v>280</v>
      </c>
      <c r="O17" s="75" t="n">
        <v>380</v>
      </c>
      <c r="P17" s="75" t="n">
        <v>380</v>
      </c>
      <c r="Q17" s="75" t="n">
        <v>360</v>
      </c>
      <c r="R17" s="76" t="n">
        <v>350</v>
      </c>
      <c r="S17" s="76" t="n">
        <v>350</v>
      </c>
      <c r="T17" s="76" t="n">
        <v>350</v>
      </c>
      <c r="U17" s="76" t="n">
        <v>300</v>
      </c>
      <c r="V17" s="76" t="n">
        <v>340</v>
      </c>
      <c r="W17" s="77" t="n">
        <f aca="false">IF(K17&gt;300,(K17-300)*10,0)</f>
        <v>0</v>
      </c>
      <c r="X17" s="69"/>
      <c r="Y17" s="77" t="n">
        <f aca="false">IF(L17&gt;300,(L17-300)*10,0)</f>
        <v>0</v>
      </c>
      <c r="Z17" s="72"/>
      <c r="AA17" s="78" t="n">
        <f aca="false">(M17+N17+O17+P17+Q17+R17+S17+T17+U17+V17)-W17-X17-Y17-Z17</f>
        <v>3370</v>
      </c>
    </row>
    <row r="18" s="49" customFormat="true" ht="19.9" hidden="false" customHeight="true" outlineLevel="0" collapsed="false">
      <c r="A18" s="66" t="n">
        <v>4</v>
      </c>
      <c r="B18" s="43"/>
      <c r="C18" s="67" t="s">
        <v>89</v>
      </c>
      <c r="D18" s="67" t="s">
        <v>18</v>
      </c>
      <c r="E18" s="68" t="n">
        <v>4</v>
      </c>
      <c r="F18" s="69" t="n">
        <v>31</v>
      </c>
      <c r="G18" s="70" t="n">
        <v>0</v>
      </c>
      <c r="H18" s="79" t="n">
        <v>4</v>
      </c>
      <c r="I18" s="72" t="n">
        <v>22</v>
      </c>
      <c r="J18" s="80" t="n">
        <v>0</v>
      </c>
      <c r="K18" s="74" t="n">
        <f aca="false">ROUND((E18*60+F18+G18*0.01),0)</f>
        <v>271</v>
      </c>
      <c r="L18" s="74" t="n">
        <f aca="false">ROUND((H18*60+I18+J18*0.01),0)</f>
        <v>262</v>
      </c>
      <c r="M18" s="75" t="n">
        <v>290</v>
      </c>
      <c r="N18" s="75" t="n">
        <v>350</v>
      </c>
      <c r="O18" s="75" t="n">
        <v>400</v>
      </c>
      <c r="P18" s="75" t="n">
        <v>265</v>
      </c>
      <c r="Q18" s="75" t="n">
        <v>310</v>
      </c>
      <c r="R18" s="76" t="n">
        <v>265</v>
      </c>
      <c r="S18" s="76" t="n">
        <v>340</v>
      </c>
      <c r="T18" s="76" t="n">
        <v>330</v>
      </c>
      <c r="U18" s="76" t="n">
        <v>330</v>
      </c>
      <c r="V18" s="76" t="n">
        <v>330</v>
      </c>
      <c r="W18" s="77" t="n">
        <f aca="false">IF(K18&gt;300,(K18-300)*10,0)</f>
        <v>0</v>
      </c>
      <c r="X18" s="69"/>
      <c r="Y18" s="77" t="n">
        <f aca="false">IF(L18&gt;300,(L18-300)*10,0)</f>
        <v>0</v>
      </c>
      <c r="Z18" s="72"/>
      <c r="AA18" s="78" t="n">
        <f aca="false">(M18+N18+O18+P18+Q18+R18+S18+T18+U18+V18)-W18-X18-Y18-Z18</f>
        <v>3210</v>
      </c>
    </row>
    <row r="19" s="49" customFormat="true" ht="19.9" hidden="false" customHeight="true" outlineLevel="0" collapsed="false">
      <c r="A19" s="66" t="n">
        <v>5</v>
      </c>
      <c r="B19" s="43"/>
      <c r="C19" s="67" t="s">
        <v>90</v>
      </c>
      <c r="D19" s="67" t="s">
        <v>18</v>
      </c>
      <c r="E19" s="68" t="n">
        <v>4</v>
      </c>
      <c r="F19" s="69" t="n">
        <v>30</v>
      </c>
      <c r="G19" s="70" t="n">
        <v>0</v>
      </c>
      <c r="H19" s="71" t="n">
        <v>4</v>
      </c>
      <c r="I19" s="72" t="n">
        <v>20</v>
      </c>
      <c r="J19" s="73" t="n">
        <v>0</v>
      </c>
      <c r="K19" s="74" t="n">
        <f aca="false">ROUND((E19*60+F19+G19*0.01),0)</f>
        <v>270</v>
      </c>
      <c r="L19" s="74" t="n">
        <f aca="false">ROUND((H19*60+I19+J19*0.01),0)</f>
        <v>260</v>
      </c>
      <c r="M19" s="75" t="n">
        <v>270</v>
      </c>
      <c r="N19" s="75" t="n">
        <v>250</v>
      </c>
      <c r="O19" s="75" t="n">
        <v>400</v>
      </c>
      <c r="P19" s="75" t="n">
        <v>340</v>
      </c>
      <c r="Q19" s="75" t="n">
        <v>330</v>
      </c>
      <c r="R19" s="76" t="n">
        <v>300</v>
      </c>
      <c r="S19" s="76" t="n">
        <v>310</v>
      </c>
      <c r="T19" s="76" t="n">
        <v>265</v>
      </c>
      <c r="U19" s="76" t="n">
        <v>410</v>
      </c>
      <c r="V19" s="76" t="n">
        <v>220</v>
      </c>
      <c r="W19" s="77" t="n">
        <f aca="false">IF(K19&gt;300,(K19-300)*10,0)</f>
        <v>0</v>
      </c>
      <c r="X19" s="69"/>
      <c r="Y19" s="77" t="n">
        <f aca="false">IF(L19&gt;300,(L19-300)*10,0)</f>
        <v>0</v>
      </c>
      <c r="Z19" s="72"/>
      <c r="AA19" s="78" t="n">
        <f aca="false">(M19+N19+O19+P19+Q19+R19+S19+T19+U19+V19)-W19-X19-Y19-Z19</f>
        <v>3095</v>
      </c>
    </row>
    <row r="20" s="49" customFormat="true" ht="19.9" hidden="false" customHeight="true" outlineLevel="0" collapsed="false">
      <c r="A20" s="66" t="n">
        <v>6</v>
      </c>
      <c r="B20" s="43"/>
      <c r="C20" s="67" t="s">
        <v>91</v>
      </c>
      <c r="D20" s="67" t="s">
        <v>28</v>
      </c>
      <c r="E20" s="68" t="n">
        <v>4</v>
      </c>
      <c r="F20" s="69" t="n">
        <v>31</v>
      </c>
      <c r="G20" s="70" t="n">
        <v>0</v>
      </c>
      <c r="H20" s="71" t="n">
        <v>4</v>
      </c>
      <c r="I20" s="72" t="n">
        <v>46</v>
      </c>
      <c r="J20" s="73" t="n">
        <v>0</v>
      </c>
      <c r="K20" s="74" t="n">
        <f aca="false">ROUND((E20*60+F20+G20*0.01),0)</f>
        <v>271</v>
      </c>
      <c r="L20" s="74" t="n">
        <f aca="false">ROUND((H20*60+I20+J20*0.01),0)</f>
        <v>286</v>
      </c>
      <c r="M20" s="75" t="n">
        <v>300</v>
      </c>
      <c r="N20" s="75" t="n">
        <v>370</v>
      </c>
      <c r="O20" s="75" t="n">
        <v>370</v>
      </c>
      <c r="P20" s="75" t="n">
        <v>265</v>
      </c>
      <c r="Q20" s="75" t="n">
        <v>430</v>
      </c>
      <c r="R20" s="76" t="n">
        <v>290</v>
      </c>
      <c r="S20" s="76" t="n">
        <v>245</v>
      </c>
      <c r="T20" s="76" t="n">
        <v>225</v>
      </c>
      <c r="U20" s="76" t="n">
        <v>230</v>
      </c>
      <c r="V20" s="76" t="n">
        <v>320</v>
      </c>
      <c r="W20" s="77" t="n">
        <f aca="false">IF(K20&gt;300,(K20-300)*10,0)</f>
        <v>0</v>
      </c>
      <c r="X20" s="69"/>
      <c r="Y20" s="77" t="n">
        <f aca="false">IF(L20&gt;300,(L20-300)*10,0)</f>
        <v>0</v>
      </c>
      <c r="Z20" s="72"/>
      <c r="AA20" s="78" t="n">
        <f aca="false">(M20+N20+O20+P20+Q20+R20+S20+T20+U20+V20)-W20-X20-Y20-Z20</f>
        <v>3045</v>
      </c>
    </row>
    <row r="21" s="49" customFormat="true" ht="19.9" hidden="false" customHeight="true" outlineLevel="0" collapsed="false">
      <c r="A21" s="66" t="n">
        <v>7</v>
      </c>
      <c r="B21" s="43"/>
      <c r="C21" s="67" t="s">
        <v>92</v>
      </c>
      <c r="D21" s="67" t="s">
        <v>18</v>
      </c>
      <c r="E21" s="68" t="n">
        <v>4</v>
      </c>
      <c r="F21" s="69" t="n">
        <v>26</v>
      </c>
      <c r="G21" s="70" t="n">
        <v>0</v>
      </c>
      <c r="H21" s="71" t="n">
        <v>4</v>
      </c>
      <c r="I21" s="72" t="n">
        <v>22</v>
      </c>
      <c r="J21" s="73" t="n">
        <v>0</v>
      </c>
      <c r="K21" s="74" t="n">
        <f aca="false">ROUND((E21*60+F21+G21*0.01),0)</f>
        <v>266</v>
      </c>
      <c r="L21" s="74" t="n">
        <f aca="false">ROUND((H21*60+I21+J21*0.01),0)</f>
        <v>262</v>
      </c>
      <c r="M21" s="75" t="n">
        <v>215</v>
      </c>
      <c r="N21" s="75" t="n">
        <v>290</v>
      </c>
      <c r="O21" s="75" t="n">
        <v>310</v>
      </c>
      <c r="P21" s="75" t="n">
        <v>285</v>
      </c>
      <c r="Q21" s="75" t="n">
        <v>290</v>
      </c>
      <c r="R21" s="76" t="n">
        <v>280</v>
      </c>
      <c r="S21" s="76" t="n">
        <v>290</v>
      </c>
      <c r="T21" s="76" t="n">
        <v>300</v>
      </c>
      <c r="U21" s="76" t="n">
        <v>210</v>
      </c>
      <c r="V21" s="76" t="n">
        <v>410</v>
      </c>
      <c r="W21" s="77" t="n">
        <f aca="false">IF(K21&gt;300,(K21-300)*10,0)</f>
        <v>0</v>
      </c>
      <c r="X21" s="69"/>
      <c r="Y21" s="77" t="n">
        <f aca="false">IF(L21&gt;300,(L21-300)*10,0)</f>
        <v>0</v>
      </c>
      <c r="Z21" s="72"/>
      <c r="AA21" s="78" t="n">
        <f aca="false">(M21+N21+O21+P21+Q21+R21+S21+T21+U21+V21)-W21-X21-Y21-Z21</f>
        <v>2880</v>
      </c>
    </row>
    <row r="22" s="49" customFormat="true" ht="19.9" hidden="false" customHeight="true" outlineLevel="0" collapsed="false">
      <c r="A22" s="66" t="n">
        <v>9</v>
      </c>
      <c r="B22" s="43"/>
      <c r="C22" s="67"/>
      <c r="D22" s="67"/>
      <c r="E22" s="68"/>
      <c r="F22" s="69"/>
      <c r="G22" s="70"/>
      <c r="H22" s="71"/>
      <c r="I22" s="72"/>
      <c r="J22" s="73"/>
      <c r="K22" s="74" t="n">
        <f aca="false">ROUND((E22*60+F22+G22*0.01),0)</f>
        <v>0</v>
      </c>
      <c r="L22" s="74" t="n">
        <f aca="false">ROUND((H22*60+I22+J22*0.01),0)</f>
        <v>0</v>
      </c>
      <c r="M22" s="75"/>
      <c r="N22" s="75"/>
      <c r="O22" s="75"/>
      <c r="P22" s="75"/>
      <c r="Q22" s="75"/>
      <c r="R22" s="76"/>
      <c r="S22" s="76"/>
      <c r="T22" s="76"/>
      <c r="U22" s="76"/>
      <c r="V22" s="76"/>
      <c r="W22" s="77" t="n">
        <f aca="false">IF(K22&gt;300,(K22-300)*10,0)</f>
        <v>0</v>
      </c>
      <c r="X22" s="69"/>
      <c r="Y22" s="77" t="n">
        <f aca="false">IF(L22&gt;300,(L22-300)*10,0)</f>
        <v>0</v>
      </c>
      <c r="Z22" s="72"/>
      <c r="AA22" s="78" t="n">
        <f aca="false">(M22+N22+O22+P22+Q22+R22+S22+T22+U22+V22)-W22-X22-Y22-Z22</f>
        <v>0</v>
      </c>
    </row>
    <row r="23" s="49" customFormat="true" ht="19.9" hidden="false" customHeight="true" outlineLevel="0" collapsed="false">
      <c r="A23" s="66" t="n">
        <v>10</v>
      </c>
      <c r="B23" s="43"/>
      <c r="C23" s="67"/>
      <c r="D23" s="67"/>
      <c r="E23" s="68"/>
      <c r="F23" s="69"/>
      <c r="G23" s="70"/>
      <c r="H23" s="71"/>
      <c r="I23" s="72"/>
      <c r="J23" s="73"/>
      <c r="K23" s="74" t="n">
        <f aca="false">ROUND((E23*60+F23+G23*0.01),0)</f>
        <v>0</v>
      </c>
      <c r="L23" s="74" t="n">
        <f aca="false">ROUND((H23*60+I23+J23*0.01),0)</f>
        <v>0</v>
      </c>
      <c r="M23" s="75"/>
      <c r="N23" s="75"/>
      <c r="O23" s="75"/>
      <c r="P23" s="75"/>
      <c r="Q23" s="75"/>
      <c r="R23" s="76"/>
      <c r="S23" s="76"/>
      <c r="T23" s="76"/>
      <c r="U23" s="76"/>
      <c r="V23" s="76"/>
      <c r="W23" s="77" t="n">
        <f aca="false">IF(K23&gt;300,(K23-300)*10,0)</f>
        <v>0</v>
      </c>
      <c r="X23" s="69"/>
      <c r="Y23" s="77" t="n">
        <f aca="false">IF(L23&gt;300,(L23-300)*10,0)</f>
        <v>0</v>
      </c>
      <c r="Z23" s="72"/>
      <c r="AA23" s="78" t="n">
        <f aca="false">(M23+N23+O23+P23+Q23+R23+S23+T23+U23+V23)-W23-X23-Y23-Z23</f>
        <v>0</v>
      </c>
    </row>
    <row r="24" s="49" customFormat="true" ht="19.9" hidden="false" customHeight="true" outlineLevel="0" collapsed="false">
      <c r="A24" s="66" t="n">
        <v>11</v>
      </c>
      <c r="B24" s="43"/>
      <c r="C24" s="67"/>
      <c r="D24" s="67"/>
      <c r="E24" s="68"/>
      <c r="F24" s="69"/>
      <c r="G24" s="70"/>
      <c r="H24" s="71"/>
      <c r="I24" s="72"/>
      <c r="J24" s="73"/>
      <c r="K24" s="74" t="n">
        <f aca="false">ROUND((E24*60+F24+G24*0.01),0)</f>
        <v>0</v>
      </c>
      <c r="L24" s="74" t="n">
        <f aca="false">ROUND((H24*60+I24+J24*0.01),0)</f>
        <v>0</v>
      </c>
      <c r="M24" s="75"/>
      <c r="N24" s="75"/>
      <c r="O24" s="75"/>
      <c r="P24" s="75"/>
      <c r="Q24" s="75"/>
      <c r="R24" s="76"/>
      <c r="S24" s="76"/>
      <c r="T24" s="76"/>
      <c r="U24" s="76"/>
      <c r="V24" s="76"/>
      <c r="W24" s="77" t="n">
        <f aca="false">IF(K24&gt;300,(K24-300)*10,0)</f>
        <v>0</v>
      </c>
      <c r="X24" s="69"/>
      <c r="Y24" s="77" t="n">
        <f aca="false">IF(L24&gt;300,(L24-300)*10,0)</f>
        <v>0</v>
      </c>
      <c r="Z24" s="72"/>
      <c r="AA24" s="78" t="n">
        <f aca="false">(M24+N24+O24+P24+Q24+R24+S24+T24+U24+V24)-W24-X24-Y24-Z24</f>
        <v>0</v>
      </c>
    </row>
    <row r="25" s="49" customFormat="true" ht="19.9" hidden="false" customHeight="true" outlineLevel="0" collapsed="false">
      <c r="A25" s="66" t="n">
        <v>12</v>
      </c>
      <c r="B25" s="43"/>
      <c r="C25" s="67"/>
      <c r="D25" s="67"/>
      <c r="E25" s="68"/>
      <c r="F25" s="69"/>
      <c r="G25" s="70"/>
      <c r="H25" s="71"/>
      <c r="I25" s="72"/>
      <c r="J25" s="73"/>
      <c r="K25" s="74" t="n">
        <f aca="false">ROUND((E25*60+F25+G25*0.01),0)</f>
        <v>0</v>
      </c>
      <c r="L25" s="74" t="n">
        <f aca="false">ROUND((H25*60+I25+J25*0.01),0)</f>
        <v>0</v>
      </c>
      <c r="M25" s="75"/>
      <c r="N25" s="75"/>
      <c r="O25" s="75"/>
      <c r="P25" s="75"/>
      <c r="Q25" s="75"/>
      <c r="R25" s="76"/>
      <c r="S25" s="76"/>
      <c r="T25" s="76"/>
      <c r="U25" s="76"/>
      <c r="V25" s="76"/>
      <c r="W25" s="77" t="n">
        <f aca="false">IF(K25&gt;300,(K25-300)*10,0)</f>
        <v>0</v>
      </c>
      <c r="X25" s="69"/>
      <c r="Y25" s="77" t="n">
        <f aca="false">IF(L25&gt;300,(L25-300)*10,0)</f>
        <v>0</v>
      </c>
      <c r="Z25" s="72"/>
      <c r="AA25" s="78" t="n">
        <f aca="false">(M25+N25+O25+P25+Q25+R25+S25+T25+U25+V25)-W25-X25-Y25-Z25</f>
        <v>0</v>
      </c>
    </row>
    <row r="26" s="49" customFormat="true" ht="19.9" hidden="false" customHeight="true" outlineLevel="0" collapsed="false">
      <c r="A26" s="66" t="n">
        <v>13</v>
      </c>
      <c r="B26" s="43"/>
      <c r="C26" s="67"/>
      <c r="D26" s="81"/>
      <c r="E26" s="68"/>
      <c r="F26" s="69"/>
      <c r="G26" s="70"/>
      <c r="H26" s="71"/>
      <c r="I26" s="72"/>
      <c r="J26" s="73"/>
      <c r="K26" s="74" t="n">
        <f aca="false">ROUND((E26*60+F26+G26*0.01),0)</f>
        <v>0</v>
      </c>
      <c r="L26" s="74" t="n">
        <f aca="false">ROUND((H26*60+I26+J26*0.01),0)</f>
        <v>0</v>
      </c>
      <c r="M26" s="75"/>
      <c r="N26" s="75"/>
      <c r="O26" s="75"/>
      <c r="P26" s="75"/>
      <c r="Q26" s="75"/>
      <c r="R26" s="76"/>
      <c r="S26" s="76"/>
      <c r="T26" s="76"/>
      <c r="U26" s="76"/>
      <c r="V26" s="76"/>
      <c r="W26" s="77" t="n">
        <f aca="false">IF(K26&gt;300,(K26-300)*10,0)</f>
        <v>0</v>
      </c>
      <c r="X26" s="69"/>
      <c r="Y26" s="77" t="n">
        <f aca="false">IF(L26&gt;300,(L26-300)*10,0)</f>
        <v>0</v>
      </c>
      <c r="Z26" s="72"/>
      <c r="AA26" s="78" t="n">
        <f aca="false">(M26+N26+O26+P26+Q26+R26+S26+T26+U26+V26)-W26-X26-Y26-Z26</f>
        <v>0</v>
      </c>
    </row>
    <row r="27" s="49" customFormat="true" ht="19.9" hidden="false" customHeight="true" outlineLevel="0" collapsed="false">
      <c r="A27" s="66" t="n">
        <v>14</v>
      </c>
      <c r="B27" s="43"/>
      <c r="C27" s="67"/>
      <c r="D27" s="67"/>
      <c r="E27" s="68"/>
      <c r="F27" s="69"/>
      <c r="G27" s="70"/>
      <c r="H27" s="71"/>
      <c r="I27" s="72"/>
      <c r="J27" s="73"/>
      <c r="K27" s="74" t="n">
        <f aca="false">ROUND((E27*60+F27+G27*0.01),0)</f>
        <v>0</v>
      </c>
      <c r="L27" s="74" t="n">
        <f aca="false">ROUND((H27*60+I27+J27*0.01),0)</f>
        <v>0</v>
      </c>
      <c r="M27" s="75"/>
      <c r="N27" s="75"/>
      <c r="O27" s="75"/>
      <c r="P27" s="75"/>
      <c r="Q27" s="75"/>
      <c r="R27" s="76"/>
      <c r="S27" s="76"/>
      <c r="T27" s="76"/>
      <c r="U27" s="76"/>
      <c r="V27" s="76"/>
      <c r="W27" s="77" t="n">
        <f aca="false">IF(K27&gt;300,(K27-300)*10,0)</f>
        <v>0</v>
      </c>
      <c r="X27" s="69"/>
      <c r="Y27" s="77" t="n">
        <f aca="false">IF(L27&gt;300,(L27-300)*10,0)</f>
        <v>0</v>
      </c>
      <c r="Z27" s="72"/>
      <c r="AA27" s="78" t="n">
        <f aca="false">(M27+N27+O27+P27+Q27+R27+S27+T27+U27+V27)-W27-X27-Y27-Z27</f>
        <v>0</v>
      </c>
    </row>
    <row r="28" s="49" customFormat="true" ht="19.9" hidden="false" customHeight="true" outlineLevel="0" collapsed="false">
      <c r="A28" s="66" t="n">
        <v>15</v>
      </c>
      <c r="B28" s="43"/>
      <c r="C28" s="67"/>
      <c r="D28" s="67"/>
      <c r="E28" s="68"/>
      <c r="F28" s="69"/>
      <c r="G28" s="70"/>
      <c r="H28" s="71"/>
      <c r="I28" s="72"/>
      <c r="J28" s="73"/>
      <c r="K28" s="74" t="n">
        <f aca="false">ROUND((E28*60+F28+G28*0.01),0)</f>
        <v>0</v>
      </c>
      <c r="L28" s="74" t="n">
        <f aca="false">ROUND((H28*60+I28+J28*0.01),0)</f>
        <v>0</v>
      </c>
      <c r="M28" s="75"/>
      <c r="N28" s="75"/>
      <c r="O28" s="75"/>
      <c r="P28" s="75"/>
      <c r="Q28" s="75"/>
      <c r="R28" s="76"/>
      <c r="S28" s="76"/>
      <c r="T28" s="76"/>
      <c r="U28" s="76"/>
      <c r="V28" s="76"/>
      <c r="W28" s="77" t="n">
        <f aca="false">IF(K28&gt;300,(K28-300)*10,0)</f>
        <v>0</v>
      </c>
      <c r="X28" s="69"/>
      <c r="Y28" s="77" t="n">
        <f aca="false">IF(L28&gt;300,(L28-300)*10,0)</f>
        <v>0</v>
      </c>
      <c r="Z28" s="72"/>
      <c r="AA28" s="78" t="n">
        <f aca="false">(M28+N28+O28+P28+Q28+R28+S28+T28+U28+V28)-W28-X28-Y28-Z28</f>
        <v>0</v>
      </c>
    </row>
    <row r="29" s="49" customFormat="true" ht="19.9" hidden="false" customHeight="true" outlineLevel="0" collapsed="false">
      <c r="A29" s="66" t="n">
        <v>16</v>
      </c>
      <c r="B29" s="43"/>
      <c r="C29" s="67"/>
      <c r="D29" s="81"/>
      <c r="E29" s="68"/>
      <c r="F29" s="69"/>
      <c r="G29" s="70"/>
      <c r="H29" s="71"/>
      <c r="I29" s="72"/>
      <c r="J29" s="73"/>
      <c r="K29" s="74" t="n">
        <f aca="false">ROUND((E29*60+F29+G29*0.01),0)</f>
        <v>0</v>
      </c>
      <c r="L29" s="74" t="n">
        <f aca="false">ROUND((H29*60+I29+J29*0.01),0)</f>
        <v>0</v>
      </c>
      <c r="M29" s="75"/>
      <c r="N29" s="75"/>
      <c r="O29" s="75"/>
      <c r="P29" s="75"/>
      <c r="Q29" s="75"/>
      <c r="R29" s="76"/>
      <c r="S29" s="76"/>
      <c r="T29" s="76"/>
      <c r="U29" s="76"/>
      <c r="V29" s="76"/>
      <c r="W29" s="77" t="n">
        <f aca="false">IF(K29&gt;300,(K29-300)*10,0)</f>
        <v>0</v>
      </c>
      <c r="X29" s="69"/>
      <c r="Y29" s="77" t="n">
        <f aca="false">IF(L29&gt;300,(L29-300)*10,0)</f>
        <v>0</v>
      </c>
      <c r="Z29" s="72"/>
      <c r="AA29" s="78" t="n">
        <f aca="false">(M29+N29+O29+P29+Q29+R29+S29+T29+U29+V29)-W29-X29-Y29-Z29</f>
        <v>0</v>
      </c>
    </row>
    <row r="30" s="49" customFormat="true" ht="19.9" hidden="false" customHeight="true" outlineLevel="0" collapsed="false">
      <c r="A30" s="66" t="n">
        <v>17</v>
      </c>
      <c r="B30" s="43"/>
      <c r="C30" s="67"/>
      <c r="D30" s="67"/>
      <c r="E30" s="68"/>
      <c r="F30" s="69"/>
      <c r="G30" s="70"/>
      <c r="H30" s="71"/>
      <c r="I30" s="72"/>
      <c r="J30" s="73"/>
      <c r="K30" s="74" t="n">
        <f aca="false">ROUND((E30*60+F30+G30*0.01),0)</f>
        <v>0</v>
      </c>
      <c r="L30" s="74" t="n">
        <f aca="false">ROUND((H30*60+I30+J30*0.01),0)</f>
        <v>0</v>
      </c>
      <c r="M30" s="75"/>
      <c r="N30" s="75"/>
      <c r="O30" s="75"/>
      <c r="P30" s="75"/>
      <c r="Q30" s="75"/>
      <c r="R30" s="76"/>
      <c r="S30" s="76"/>
      <c r="T30" s="76"/>
      <c r="U30" s="76"/>
      <c r="V30" s="76"/>
      <c r="W30" s="77" t="n">
        <f aca="false">IF(K30&gt;300,(K30-300)*10,0)</f>
        <v>0</v>
      </c>
      <c r="X30" s="69"/>
      <c r="Y30" s="77" t="n">
        <f aca="false">IF(L30&gt;300,(L30-300)*10,0)</f>
        <v>0</v>
      </c>
      <c r="Z30" s="72"/>
      <c r="AA30" s="78" t="n">
        <f aca="false">(M30+N30+O30+P30+Q30+R30+S30+T30+U30+V30)-W30-X30-Y30-Z30</f>
        <v>0</v>
      </c>
    </row>
    <row r="31" s="49" customFormat="true" ht="19.9" hidden="false" customHeight="true" outlineLevel="0" collapsed="false">
      <c r="A31" s="66" t="n">
        <v>18</v>
      </c>
      <c r="B31" s="43"/>
      <c r="C31" s="67"/>
      <c r="D31" s="67"/>
      <c r="E31" s="68"/>
      <c r="F31" s="69"/>
      <c r="G31" s="70"/>
      <c r="H31" s="71"/>
      <c r="I31" s="72"/>
      <c r="J31" s="73"/>
      <c r="K31" s="74" t="n">
        <f aca="false">ROUND((E31*60+F31+G31*0.01),0)</f>
        <v>0</v>
      </c>
      <c r="L31" s="74" t="n">
        <f aca="false">ROUND((H31*60+I31+J31*0.01),0)</f>
        <v>0</v>
      </c>
      <c r="M31" s="75"/>
      <c r="N31" s="75"/>
      <c r="O31" s="75"/>
      <c r="P31" s="75"/>
      <c r="Q31" s="75"/>
      <c r="R31" s="76"/>
      <c r="S31" s="76"/>
      <c r="T31" s="76"/>
      <c r="U31" s="76"/>
      <c r="V31" s="76"/>
      <c r="W31" s="77" t="n">
        <f aca="false">IF(K31&gt;300,(K31-300)*10,0)</f>
        <v>0</v>
      </c>
      <c r="X31" s="69"/>
      <c r="Y31" s="77" t="n">
        <f aca="false">IF(L31&gt;300,(L31-300)*10,0)</f>
        <v>0</v>
      </c>
      <c r="Z31" s="72"/>
      <c r="AA31" s="78" t="n">
        <f aca="false">(M31+N31+O31+P31+Q31+R31+S31+T31+U31+V31)-W31-X31-Y31-Z31</f>
        <v>0</v>
      </c>
    </row>
    <row r="32" s="49" customFormat="true" ht="19.9" hidden="false" customHeight="true" outlineLevel="0" collapsed="false">
      <c r="A32" s="66" t="n">
        <v>19</v>
      </c>
      <c r="B32" s="43"/>
      <c r="C32" s="67"/>
      <c r="D32" s="67"/>
      <c r="E32" s="68"/>
      <c r="F32" s="69"/>
      <c r="G32" s="70"/>
      <c r="H32" s="71"/>
      <c r="I32" s="72"/>
      <c r="J32" s="73"/>
      <c r="K32" s="74" t="n">
        <f aca="false">ROUND((E32*60+F32+G32*0.01),0)</f>
        <v>0</v>
      </c>
      <c r="L32" s="74" t="n">
        <f aca="false">ROUND((H32*60+I32+J32*0.01),0)</f>
        <v>0</v>
      </c>
      <c r="M32" s="75"/>
      <c r="N32" s="75"/>
      <c r="O32" s="75"/>
      <c r="P32" s="75"/>
      <c r="Q32" s="75"/>
      <c r="R32" s="76"/>
      <c r="S32" s="76"/>
      <c r="T32" s="76"/>
      <c r="U32" s="76"/>
      <c r="V32" s="76"/>
      <c r="W32" s="77" t="n">
        <f aca="false">IF(K32&gt;300,(K32-300)*10,0)</f>
        <v>0</v>
      </c>
      <c r="X32" s="69"/>
      <c r="Y32" s="77" t="n">
        <f aca="false">IF(L32&gt;300,(L32-300)*10,0)</f>
        <v>0</v>
      </c>
      <c r="Z32" s="72"/>
      <c r="AA32" s="78" t="n">
        <f aca="false">(M32+N32+O32+P32+Q32+R32+S32+T32+U32+V32)-W32-X32-Y32-Z32</f>
        <v>0</v>
      </c>
    </row>
    <row r="33" s="49" customFormat="true" ht="19.9" hidden="false" customHeight="true" outlineLevel="0" collapsed="false">
      <c r="A33" s="66" t="n">
        <v>20</v>
      </c>
      <c r="B33" s="43"/>
      <c r="C33" s="67"/>
      <c r="D33" s="67"/>
      <c r="E33" s="68"/>
      <c r="F33" s="69"/>
      <c r="G33" s="70"/>
      <c r="H33" s="71"/>
      <c r="I33" s="72"/>
      <c r="J33" s="73"/>
      <c r="K33" s="74" t="n">
        <f aca="false">ROUND((E33*60+F33+G33*0.01),0)</f>
        <v>0</v>
      </c>
      <c r="L33" s="74" t="n">
        <f aca="false">ROUND((H33*60+I33+J33*0.01),0)</f>
        <v>0</v>
      </c>
      <c r="M33" s="75"/>
      <c r="N33" s="75"/>
      <c r="O33" s="75"/>
      <c r="P33" s="75"/>
      <c r="Q33" s="75"/>
      <c r="R33" s="76"/>
      <c r="S33" s="76"/>
      <c r="T33" s="76"/>
      <c r="U33" s="76"/>
      <c r="V33" s="76"/>
      <c r="W33" s="77" t="n">
        <f aca="false">IF(K33&gt;300,(K33-300)*10,0)</f>
        <v>0</v>
      </c>
      <c r="X33" s="69"/>
      <c r="Y33" s="77" t="n">
        <f aca="false">IF(L33&gt;300,(L33-300)*10,0)</f>
        <v>0</v>
      </c>
      <c r="Z33" s="72"/>
      <c r="AA33" s="78" t="n">
        <f aca="false">(M33+N33+O33+P33+Q33+R33+S33+T33+U33+V33)-W33-X33-Y33-Z33</f>
        <v>0</v>
      </c>
    </row>
    <row r="34" s="49" customFormat="true" ht="19.9" hidden="false" customHeight="true" outlineLevel="0" collapsed="false">
      <c r="A34" s="66" t="n">
        <v>21</v>
      </c>
      <c r="B34" s="43"/>
      <c r="C34" s="67"/>
      <c r="D34" s="67"/>
      <c r="E34" s="68"/>
      <c r="F34" s="69"/>
      <c r="G34" s="70"/>
      <c r="H34" s="71"/>
      <c r="I34" s="72"/>
      <c r="J34" s="73"/>
      <c r="K34" s="74" t="n">
        <f aca="false">ROUND((E34*60+F34+G34*0.01),0)</f>
        <v>0</v>
      </c>
      <c r="L34" s="74" t="n">
        <f aca="false">ROUND((H34*60+I34+J34*0.01),0)</f>
        <v>0</v>
      </c>
      <c r="M34" s="75"/>
      <c r="N34" s="75"/>
      <c r="O34" s="75"/>
      <c r="P34" s="75"/>
      <c r="Q34" s="75"/>
      <c r="R34" s="76"/>
      <c r="S34" s="76"/>
      <c r="T34" s="76"/>
      <c r="U34" s="76"/>
      <c r="V34" s="76"/>
      <c r="W34" s="77" t="n">
        <f aca="false">IF(K34&gt;300,(K34-300)*10,0)</f>
        <v>0</v>
      </c>
      <c r="X34" s="69"/>
      <c r="Y34" s="77" t="n">
        <f aca="false">IF(L34&gt;300,(L34-300)*10,0)</f>
        <v>0</v>
      </c>
      <c r="Z34" s="72"/>
      <c r="AA34" s="78" t="n">
        <f aca="false">(M34+N34+O34+P34+Q34+R34+S34+T34+U34+V34)-W34-X34-Y34-Z34</f>
        <v>0</v>
      </c>
    </row>
    <row r="35" s="49" customFormat="true" ht="19.9" hidden="false" customHeight="true" outlineLevel="0" collapsed="false">
      <c r="A35" s="66" t="n">
        <v>22</v>
      </c>
      <c r="B35" s="43"/>
      <c r="C35" s="67"/>
      <c r="D35" s="67"/>
      <c r="E35" s="68"/>
      <c r="F35" s="69"/>
      <c r="G35" s="70"/>
      <c r="H35" s="71"/>
      <c r="I35" s="72"/>
      <c r="J35" s="73"/>
      <c r="K35" s="74" t="n">
        <f aca="false">ROUND((E35*60+F35+G35*0.01),0)</f>
        <v>0</v>
      </c>
      <c r="L35" s="74" t="n">
        <f aca="false">ROUND((H35*60+I35+J35*0.01),0)</f>
        <v>0</v>
      </c>
      <c r="M35" s="75"/>
      <c r="N35" s="75"/>
      <c r="O35" s="75"/>
      <c r="P35" s="75"/>
      <c r="Q35" s="75"/>
      <c r="R35" s="76"/>
      <c r="S35" s="76"/>
      <c r="T35" s="76"/>
      <c r="U35" s="76"/>
      <c r="V35" s="76"/>
      <c r="W35" s="77" t="n">
        <f aca="false">IF(K35&gt;300,(K35-300)*10,0)</f>
        <v>0</v>
      </c>
      <c r="X35" s="69"/>
      <c r="Y35" s="77" t="n">
        <f aca="false">IF(L35&gt;300,(L35-300)*10,0)</f>
        <v>0</v>
      </c>
      <c r="Z35" s="72"/>
      <c r="AA35" s="78" t="n">
        <f aca="false">(M35+N35+O35+P35+Q35+R35+S35+T35+U35+V35)-W35-X35-Y35-Z35</f>
        <v>0</v>
      </c>
    </row>
    <row r="36" s="49" customFormat="true" ht="19.9" hidden="false" customHeight="true" outlineLevel="0" collapsed="false">
      <c r="A36" s="66" t="n">
        <v>23</v>
      </c>
      <c r="B36" s="43"/>
      <c r="C36" s="67"/>
      <c r="D36" s="67"/>
      <c r="E36" s="68"/>
      <c r="F36" s="69"/>
      <c r="G36" s="70"/>
      <c r="H36" s="71"/>
      <c r="I36" s="72"/>
      <c r="J36" s="73"/>
      <c r="K36" s="74" t="n">
        <f aca="false">ROUND((E36*60+F36+G36*0.01),0)</f>
        <v>0</v>
      </c>
      <c r="L36" s="74" t="n">
        <f aca="false">ROUND((H36*60+I36+J36*0.01),0)</f>
        <v>0</v>
      </c>
      <c r="M36" s="75"/>
      <c r="N36" s="75"/>
      <c r="O36" s="75"/>
      <c r="P36" s="75"/>
      <c r="Q36" s="75"/>
      <c r="R36" s="76"/>
      <c r="S36" s="76"/>
      <c r="T36" s="76"/>
      <c r="U36" s="76"/>
      <c r="V36" s="76"/>
      <c r="W36" s="77" t="n">
        <f aca="false">IF(K36&gt;300,(K36-300)*10,0)</f>
        <v>0</v>
      </c>
      <c r="X36" s="69"/>
      <c r="Y36" s="77" t="n">
        <f aca="false">IF(L36&gt;300,(L36-300)*10,0)</f>
        <v>0</v>
      </c>
      <c r="Z36" s="72"/>
      <c r="AA36" s="78" t="n">
        <f aca="false">(M36+N36+O36+P36+Q36+R36+S36+T36+U36+V36)-W36-X36-Y36-Z36</f>
        <v>0</v>
      </c>
    </row>
    <row r="37" s="49" customFormat="true" ht="19.9" hidden="false" customHeight="true" outlineLevel="0" collapsed="false">
      <c r="A37" s="66" t="n">
        <v>24</v>
      </c>
      <c r="B37" s="43"/>
      <c r="C37" s="67"/>
      <c r="D37" s="67"/>
      <c r="E37" s="68"/>
      <c r="F37" s="69"/>
      <c r="G37" s="70"/>
      <c r="H37" s="71"/>
      <c r="I37" s="72"/>
      <c r="J37" s="73"/>
      <c r="K37" s="74" t="n">
        <f aca="false">ROUND((E37*60+F37+G37*0.01),0)</f>
        <v>0</v>
      </c>
      <c r="L37" s="74" t="n">
        <f aca="false">ROUND((H37*60+I37+J37*0.01),0)</f>
        <v>0</v>
      </c>
      <c r="M37" s="75"/>
      <c r="N37" s="75"/>
      <c r="O37" s="75"/>
      <c r="P37" s="75"/>
      <c r="Q37" s="75"/>
      <c r="R37" s="76"/>
      <c r="S37" s="76"/>
      <c r="T37" s="76"/>
      <c r="U37" s="76"/>
      <c r="V37" s="76"/>
      <c r="W37" s="77" t="n">
        <f aca="false">IF(K37&gt;300,(K37-300)*10,0)</f>
        <v>0</v>
      </c>
      <c r="X37" s="69"/>
      <c r="Y37" s="77" t="n">
        <f aca="false">IF(L37&gt;300,(L37-300)*10,0)</f>
        <v>0</v>
      </c>
      <c r="Z37" s="72"/>
      <c r="AA37" s="78" t="n">
        <f aca="false">(M37+N37+O37+P37+Q37+R37+S37+T37+U37+V37)-W37-X37-Y37-Z37</f>
        <v>0</v>
      </c>
    </row>
    <row r="38" s="49" customFormat="true" ht="19.9" hidden="false" customHeight="true" outlineLevel="0" collapsed="false">
      <c r="A38" s="66" t="n">
        <v>25</v>
      </c>
      <c r="B38" s="43"/>
      <c r="C38" s="67"/>
      <c r="D38" s="67"/>
      <c r="E38" s="68"/>
      <c r="F38" s="69"/>
      <c r="G38" s="70"/>
      <c r="H38" s="71"/>
      <c r="I38" s="72"/>
      <c r="J38" s="73"/>
      <c r="K38" s="74" t="n">
        <f aca="false">ROUND((E38*60+F38+G38*0.01),0)</f>
        <v>0</v>
      </c>
      <c r="L38" s="74" t="n">
        <f aca="false">ROUND((H38*60+I38+J38*0.01),0)</f>
        <v>0</v>
      </c>
      <c r="M38" s="75"/>
      <c r="N38" s="75"/>
      <c r="O38" s="75"/>
      <c r="P38" s="75"/>
      <c r="Q38" s="75"/>
      <c r="R38" s="76"/>
      <c r="S38" s="76"/>
      <c r="T38" s="76"/>
      <c r="U38" s="76"/>
      <c r="V38" s="76"/>
      <c r="W38" s="77" t="n">
        <f aca="false">IF(K38&gt;300,(K38-300)*10,0)</f>
        <v>0</v>
      </c>
      <c r="X38" s="69"/>
      <c r="Y38" s="77" t="n">
        <f aca="false">IF(L38&gt;300,(L38-300)*10,0)</f>
        <v>0</v>
      </c>
      <c r="Z38" s="72"/>
      <c r="AA38" s="78" t="n">
        <f aca="false">(M38+N38+O38+P38+Q38+R38+S38+T38+U38+V38)-W38-X38-Y38-Z38</f>
        <v>0</v>
      </c>
    </row>
    <row r="39" s="49" customFormat="true" ht="19.9" hidden="false" customHeight="true" outlineLevel="0" collapsed="false">
      <c r="A39" s="66" t="n">
        <v>26</v>
      </c>
      <c r="B39" s="43"/>
      <c r="C39" s="67"/>
      <c r="D39" s="67"/>
      <c r="E39" s="68"/>
      <c r="F39" s="69"/>
      <c r="G39" s="70"/>
      <c r="H39" s="71"/>
      <c r="I39" s="72"/>
      <c r="J39" s="73"/>
      <c r="K39" s="74" t="n">
        <f aca="false">ROUND((E39*60+F39+G39*0.01),0)</f>
        <v>0</v>
      </c>
      <c r="L39" s="74" t="n">
        <f aca="false">ROUND((H39*60+I39+J39*0.01),0)</f>
        <v>0</v>
      </c>
      <c r="M39" s="75"/>
      <c r="N39" s="75"/>
      <c r="O39" s="75"/>
      <c r="P39" s="75"/>
      <c r="Q39" s="75"/>
      <c r="R39" s="76"/>
      <c r="S39" s="76"/>
      <c r="T39" s="76"/>
      <c r="U39" s="76"/>
      <c r="V39" s="76"/>
      <c r="W39" s="77" t="n">
        <f aca="false">IF(K39&gt;300,(K39-300)*10,0)</f>
        <v>0</v>
      </c>
      <c r="X39" s="69"/>
      <c r="Y39" s="77" t="n">
        <f aca="false">IF(L39&gt;300,(L39-300)*10,0)</f>
        <v>0</v>
      </c>
      <c r="Z39" s="72"/>
      <c r="AA39" s="78" t="n">
        <f aca="false">(M39+N39+O39+P39+Q39+R39+S39+T39+U39+V39)-W39-X39-Y39-Z39</f>
        <v>0</v>
      </c>
    </row>
    <row r="40" s="49" customFormat="true" ht="19.9" hidden="false" customHeight="true" outlineLevel="0" collapsed="false">
      <c r="A40" s="66" t="n">
        <v>27</v>
      </c>
      <c r="B40" s="43"/>
      <c r="C40" s="67"/>
      <c r="D40" s="67"/>
      <c r="E40" s="68"/>
      <c r="F40" s="69"/>
      <c r="G40" s="70"/>
      <c r="H40" s="71"/>
      <c r="I40" s="72"/>
      <c r="J40" s="73"/>
      <c r="K40" s="74"/>
      <c r="L40" s="74"/>
      <c r="M40" s="75"/>
      <c r="N40" s="75"/>
      <c r="O40" s="75"/>
      <c r="P40" s="75"/>
      <c r="Q40" s="75"/>
      <c r="R40" s="76"/>
      <c r="S40" s="76"/>
      <c r="T40" s="76"/>
      <c r="U40" s="76"/>
      <c r="V40" s="76"/>
      <c r="W40" s="77"/>
      <c r="X40" s="69"/>
      <c r="Y40" s="77"/>
      <c r="Z40" s="72"/>
      <c r="AA40" s="78"/>
    </row>
    <row r="41" customFormat="false" ht="15.75" hidden="false" customHeight="false" outlineLevel="0" collapsed="false">
      <c r="A41" s="66" t="n">
        <v>28</v>
      </c>
      <c r="B41" s="43"/>
      <c r="C41" s="67"/>
      <c r="D41" s="67"/>
      <c r="E41" s="68"/>
      <c r="F41" s="69"/>
      <c r="G41" s="70"/>
      <c r="H41" s="71"/>
      <c r="I41" s="72"/>
      <c r="J41" s="73"/>
      <c r="K41" s="74"/>
      <c r="L41" s="74"/>
      <c r="M41" s="75"/>
      <c r="N41" s="75"/>
      <c r="O41" s="75"/>
      <c r="P41" s="75"/>
      <c r="Q41" s="75"/>
      <c r="R41" s="76"/>
      <c r="S41" s="76"/>
      <c r="T41" s="76"/>
      <c r="U41" s="76"/>
      <c r="V41" s="76"/>
      <c r="W41" s="77"/>
      <c r="X41" s="69"/>
      <c r="Y41" s="77"/>
      <c r="Z41" s="72"/>
      <c r="AA41" s="78"/>
    </row>
    <row r="42" customFormat="false" ht="15.75" hidden="false" customHeight="false" outlineLevel="0" collapsed="false">
      <c r="C42" s="37" t="n">
        <f aca="false">+COUNTA(C15:C41)</f>
        <v>7</v>
      </c>
    </row>
    <row r="45" customFormat="false" ht="15.75" hidden="false" customHeight="false" outlineLevel="0" collapsed="false">
      <c r="C45" s="37" t="s">
        <v>93</v>
      </c>
      <c r="D45" s="37" t="s">
        <v>94</v>
      </c>
    </row>
    <row r="47" customFormat="false" ht="15.75" hidden="false" customHeight="false" outlineLevel="0" collapsed="false">
      <c r="C47" s="37" t="s">
        <v>95</v>
      </c>
      <c r="D47" s="37" t="s">
        <v>96</v>
      </c>
    </row>
    <row r="1048576" customFormat="false" ht="12.8" hidden="false" customHeight="false" outlineLevel="0" collapsed="false"/>
  </sheetData>
  <autoFilter ref="A14:AA14"/>
  <mergeCells count="6">
    <mergeCell ref="E5:S5"/>
    <mergeCell ref="E7:S7"/>
    <mergeCell ref="E10:G10"/>
    <mergeCell ref="M12:V12"/>
    <mergeCell ref="E13:G13"/>
    <mergeCell ref="H13:J13"/>
  </mergeCells>
  <dataValidations count="1">
    <dataValidation allowBlank="true" operator="between" showDropDown="false" showErrorMessage="true" showInputMessage="true" sqref="M15:V41" type="list">
      <formula1>"0,100,105,110,115,120,125,130,135,140,145,150,155,160,165,170,175,180,185,190,195,200,205,210,215,220,225,230,235,240,245,250,255,260,265,270,275,280,285,290,295,300,310,320,330,340,350,360,370,380,390,400,410,420,430,440,450,460"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AA23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E9" activeCellId="0" sqref="E9"/>
    </sheetView>
  </sheetViews>
  <sheetFormatPr defaultRowHeight="15.75" zeroHeight="false" outlineLevelRow="0" outlineLevelCol="0"/>
  <cols>
    <col collapsed="false" customWidth="true" hidden="false" outlineLevel="0" max="1" min="1" style="36" width="5.01"/>
    <col collapsed="false" customWidth="true" hidden="false" outlineLevel="0" max="2" min="2" style="36" width="1.85"/>
    <col collapsed="false" customWidth="true" hidden="false" outlineLevel="0" max="3" min="3" style="37" width="30.14"/>
    <col collapsed="false" customWidth="true" hidden="false" outlineLevel="0" max="4" min="4" style="37" width="30.86"/>
    <col collapsed="false" customWidth="true" hidden="false" outlineLevel="0" max="10" min="5" style="37" width="5.43"/>
    <col collapsed="false" customWidth="true" hidden="false" outlineLevel="0" max="11" min="11" style="37" width="9"/>
    <col collapsed="false" customWidth="true" hidden="false" outlineLevel="0" max="12" min="12" style="37" width="9.13"/>
    <col collapsed="false" customWidth="true" hidden="false" outlineLevel="0" max="22" min="13" style="37" width="3.71"/>
    <col collapsed="false" customWidth="true" hidden="false" outlineLevel="0" max="23" min="23" style="37" width="10"/>
    <col collapsed="false" customWidth="true" hidden="false" outlineLevel="0" max="25" min="24" style="37" width="10.71"/>
    <col collapsed="false" customWidth="true" hidden="false" outlineLevel="0" max="26" min="26" style="37" width="9.42"/>
    <col collapsed="false" customWidth="true" hidden="false" outlineLevel="0" max="27" min="27" style="37" width="9.71"/>
    <col collapsed="false" customWidth="true" hidden="false" outlineLevel="0" max="251" min="28" style="37" width="8.71"/>
    <col collapsed="false" customWidth="true" hidden="false" outlineLevel="0" max="1025" min="252" style="37" width="5.01"/>
  </cols>
  <sheetData>
    <row r="2" customFormat="false" ht="18" hidden="false" customHeight="false" outlineLevel="0" collapsed="false">
      <c r="D2" s="38"/>
      <c r="E2" s="38" t="s">
        <v>61</v>
      </c>
      <c r="F2" s="38"/>
      <c r="G2" s="38"/>
      <c r="H2" s="38"/>
      <c r="I2" s="38"/>
      <c r="J2" s="38"/>
      <c r="K2" s="39"/>
      <c r="M2" s="39"/>
      <c r="N2" s="39"/>
      <c r="O2" s="39"/>
    </row>
    <row r="3" customFormat="false" ht="15.75" hidden="false" customHeight="false" outlineLevel="0" collapsed="false">
      <c r="E3" s="40" t="s">
        <v>62</v>
      </c>
      <c r="L3" s="41" t="s">
        <v>63</v>
      </c>
      <c r="P3" s="41"/>
    </row>
    <row r="4" s="42" customFormat="true" ht="15.75" hidden="false" customHeight="false" outlineLevel="0" collapsed="false">
      <c r="A4" s="38"/>
      <c r="B4" s="38"/>
    </row>
    <row r="5" s="42" customFormat="true" ht="15" hidden="false" customHeight="false" outlineLevel="0" collapsed="false">
      <c r="A5" s="38"/>
      <c r="B5" s="38"/>
      <c r="D5" s="38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38"/>
      <c r="U5" s="38"/>
      <c r="V5" s="38"/>
      <c r="W5" s="38"/>
      <c r="X5" s="38"/>
      <c r="Y5" s="38"/>
      <c r="Z5" s="38"/>
      <c r="AA5" s="38"/>
    </row>
    <row r="6" s="42" customFormat="true" ht="15.75" hidden="false" customHeight="false" outlineLevel="0" collapsed="false">
      <c r="A6" s="38"/>
      <c r="B6" s="38"/>
      <c r="D6" s="38"/>
      <c r="E6" s="38"/>
      <c r="F6" s="38"/>
      <c r="G6" s="38"/>
      <c r="H6" s="38"/>
      <c r="I6" s="38"/>
      <c r="J6" s="38"/>
      <c r="K6" s="38"/>
      <c r="P6" s="44"/>
      <c r="Q6" s="44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 s="42" customFormat="true" ht="15.75" hidden="false" customHeight="false" outlineLevel="0" collapsed="false">
      <c r="A7" s="38"/>
      <c r="B7" s="38"/>
      <c r="E7" s="43" t="s">
        <v>97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38"/>
      <c r="U7" s="38"/>
      <c r="V7" s="38"/>
      <c r="W7" s="38"/>
      <c r="X7" s="38"/>
      <c r="Y7" s="38"/>
      <c r="Z7" s="38"/>
      <c r="AA7" s="38"/>
    </row>
    <row r="8" s="42" customFormat="true" ht="15.75" hidden="false" customHeight="false" outlineLevel="0" collapsed="false">
      <c r="A8" s="38"/>
      <c r="B8" s="38"/>
      <c r="D8" s="38"/>
      <c r="E8" s="38"/>
      <c r="F8" s="38"/>
      <c r="K8" s="44"/>
      <c r="M8" s="44"/>
      <c r="N8" s="44"/>
      <c r="O8" s="36"/>
      <c r="T8" s="36"/>
      <c r="U8" s="36"/>
      <c r="V8" s="36"/>
      <c r="W8" s="36"/>
      <c r="X8" s="36"/>
      <c r="Y8" s="37"/>
      <c r="Z8" s="38"/>
      <c r="AA8" s="38"/>
    </row>
    <row r="9" customFormat="false" ht="15" hidden="false" customHeight="false" outlineLevel="0" collapsed="false">
      <c r="D9" s="38"/>
      <c r="E9" s="38"/>
      <c r="F9" s="38"/>
      <c r="H9" s="36"/>
      <c r="I9" s="36"/>
      <c r="J9" s="36"/>
      <c r="K9" s="44"/>
      <c r="M9" s="42"/>
      <c r="N9" s="42"/>
      <c r="O9" s="42"/>
      <c r="T9" s="38"/>
      <c r="U9" s="38"/>
      <c r="V9" s="38"/>
    </row>
    <row r="10" customFormat="false" ht="15" hidden="false" customHeight="false" outlineLevel="0" collapsed="false">
      <c r="E10" s="45"/>
      <c r="F10" s="45"/>
      <c r="G10" s="45"/>
      <c r="J10" s="46"/>
    </row>
    <row r="12" s="49" customFormat="true" ht="15.75" hidden="false" customHeight="false" outlineLevel="0" collapsed="false">
      <c r="A12" s="47"/>
      <c r="B12" s="47"/>
      <c r="C12" s="48"/>
      <c r="K12" s="50"/>
      <c r="L12" s="50"/>
      <c r="M12" s="51" t="s">
        <v>66</v>
      </c>
      <c r="N12" s="51"/>
      <c r="O12" s="51"/>
      <c r="P12" s="51"/>
      <c r="Q12" s="51"/>
      <c r="R12" s="51"/>
      <c r="S12" s="51"/>
      <c r="T12" s="51"/>
      <c r="U12" s="51"/>
      <c r="V12" s="51"/>
      <c r="W12" s="50"/>
      <c r="X12" s="50"/>
      <c r="Y12" s="50"/>
      <c r="Z12" s="50"/>
    </row>
    <row r="13" s="61" customFormat="true" ht="45" hidden="false" customHeight="true" outlineLevel="0" collapsed="false">
      <c r="A13" s="52" t="s">
        <v>1</v>
      </c>
      <c r="B13" s="52"/>
      <c r="C13" s="53" t="s">
        <v>2</v>
      </c>
      <c r="D13" s="54" t="s">
        <v>3</v>
      </c>
      <c r="E13" s="55" t="s">
        <v>67</v>
      </c>
      <c r="F13" s="55"/>
      <c r="G13" s="55"/>
      <c r="H13" s="55" t="s">
        <v>68</v>
      </c>
      <c r="I13" s="55"/>
      <c r="J13" s="55"/>
      <c r="K13" s="56" t="s">
        <v>69</v>
      </c>
      <c r="L13" s="56" t="s">
        <v>70</v>
      </c>
      <c r="M13" s="57" t="s">
        <v>71</v>
      </c>
      <c r="N13" s="58" t="s">
        <v>72</v>
      </c>
      <c r="O13" s="58" t="s">
        <v>73</v>
      </c>
      <c r="P13" s="58" t="s">
        <v>74</v>
      </c>
      <c r="Q13" s="58" t="s">
        <v>75</v>
      </c>
      <c r="R13" s="58" t="s">
        <v>76</v>
      </c>
      <c r="S13" s="58" t="s">
        <v>77</v>
      </c>
      <c r="T13" s="58" t="s">
        <v>78</v>
      </c>
      <c r="U13" s="58" t="s">
        <v>79</v>
      </c>
      <c r="V13" s="58" t="s">
        <v>80</v>
      </c>
      <c r="W13" s="59" t="s">
        <v>81</v>
      </c>
      <c r="X13" s="59" t="s">
        <v>82</v>
      </c>
      <c r="Y13" s="59" t="s">
        <v>83</v>
      </c>
      <c r="Z13" s="59" t="s">
        <v>84</v>
      </c>
      <c r="AA13" s="60" t="s">
        <v>85</v>
      </c>
    </row>
    <row r="14" s="65" customFormat="true" ht="15.75" hidden="false" customHeight="false" outlineLevel="0" collapsed="false">
      <c r="A14" s="62"/>
      <c r="B14" s="62"/>
      <c r="C14" s="63"/>
      <c r="D14" s="63"/>
      <c r="E14" s="63"/>
      <c r="F14" s="63"/>
      <c r="G14" s="63"/>
      <c r="H14" s="63"/>
      <c r="I14" s="63"/>
      <c r="J14" s="63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="49" customFormat="true" ht="15" hidden="false" customHeight="false" outlineLevel="0" collapsed="false">
      <c r="A15" s="66" t="n">
        <v>1</v>
      </c>
      <c r="B15" s="43"/>
      <c r="C15" s="67"/>
      <c r="D15" s="67"/>
      <c r="E15" s="68"/>
      <c r="F15" s="69"/>
      <c r="G15" s="70"/>
      <c r="H15" s="79"/>
      <c r="I15" s="72"/>
      <c r="J15" s="80"/>
      <c r="K15" s="74" t="n">
        <f aca="false">ROUND((E15*60+F15+G15*0.01),0)</f>
        <v>0</v>
      </c>
      <c r="L15" s="74" t="n">
        <f aca="false">ROUND((H15*60+I15+J15*0.01),0)</f>
        <v>0</v>
      </c>
      <c r="M15" s="75"/>
      <c r="N15" s="75"/>
      <c r="O15" s="75"/>
      <c r="P15" s="75"/>
      <c r="Q15" s="75"/>
      <c r="R15" s="76"/>
      <c r="S15" s="76"/>
      <c r="T15" s="76"/>
      <c r="U15" s="76"/>
      <c r="V15" s="76"/>
      <c r="W15" s="77" t="n">
        <f aca="false">IF(K15&gt;300,(K15-300)*10,0)</f>
        <v>0</v>
      </c>
      <c r="X15" s="69"/>
      <c r="Y15" s="77" t="n">
        <f aca="false">IF(L15&gt;300,(L15-300)*10,0)</f>
        <v>0</v>
      </c>
      <c r="Z15" s="72"/>
      <c r="AA15" s="78" t="n">
        <f aca="false">(M15+N15+O15+P15+Q15+R15+S15+T15+U15+V15)-W15-X15-Y15-Z15</f>
        <v>0</v>
      </c>
    </row>
    <row r="16" s="49" customFormat="true" ht="15" hidden="false" customHeight="false" outlineLevel="0" collapsed="false">
      <c r="A16" s="66" t="n">
        <v>2</v>
      </c>
      <c r="B16" s="43"/>
      <c r="C16" s="67"/>
      <c r="D16" s="67"/>
      <c r="E16" s="68"/>
      <c r="F16" s="69"/>
      <c r="G16" s="70"/>
      <c r="H16" s="79"/>
      <c r="I16" s="72"/>
      <c r="J16" s="80"/>
      <c r="K16" s="74" t="n">
        <f aca="false">ROUND((E16*60+F16+G16*0.01),0)</f>
        <v>0</v>
      </c>
      <c r="L16" s="74" t="n">
        <f aca="false">ROUND((H16*60+I16+J16*0.01),0)</f>
        <v>0</v>
      </c>
      <c r="M16" s="75"/>
      <c r="N16" s="75"/>
      <c r="O16" s="75"/>
      <c r="P16" s="75"/>
      <c r="Q16" s="75"/>
      <c r="R16" s="76"/>
      <c r="S16" s="76"/>
      <c r="T16" s="76"/>
      <c r="U16" s="76"/>
      <c r="V16" s="76"/>
      <c r="W16" s="77" t="n">
        <f aca="false">IF(K16&gt;300,(K16-300)*10,0)</f>
        <v>0</v>
      </c>
      <c r="X16" s="69"/>
      <c r="Y16" s="77" t="n">
        <f aca="false">IF(L16&gt;300,(L16-300)*10,0)</f>
        <v>0</v>
      </c>
      <c r="Z16" s="72"/>
      <c r="AA16" s="78" t="n">
        <f aca="false">(M16+N16+O16+P16+Q16+R16+S16+T16+U16+V16)-W16-X16-Y16-Z16</f>
        <v>0</v>
      </c>
    </row>
    <row r="17" s="49" customFormat="true" ht="15" hidden="false" customHeight="false" outlineLevel="0" collapsed="false">
      <c r="A17" s="66" t="n">
        <v>3</v>
      </c>
      <c r="B17" s="43"/>
      <c r="C17" s="67"/>
      <c r="D17" s="67"/>
      <c r="E17" s="68"/>
      <c r="F17" s="69"/>
      <c r="G17" s="70"/>
      <c r="H17" s="79"/>
      <c r="I17" s="72"/>
      <c r="J17" s="80"/>
      <c r="K17" s="74" t="n">
        <f aca="false">ROUND((E17*60+F17+G17*0.01),0)</f>
        <v>0</v>
      </c>
      <c r="L17" s="74" t="n">
        <f aca="false">ROUND((H17*60+I17+J17*0.01),0)</f>
        <v>0</v>
      </c>
      <c r="M17" s="75"/>
      <c r="N17" s="75"/>
      <c r="O17" s="75"/>
      <c r="P17" s="75"/>
      <c r="Q17" s="75"/>
      <c r="R17" s="76"/>
      <c r="S17" s="76"/>
      <c r="T17" s="76"/>
      <c r="U17" s="76"/>
      <c r="V17" s="76"/>
      <c r="W17" s="77" t="n">
        <f aca="false">IF(K17&gt;300,(K17-300)*10,0)</f>
        <v>0</v>
      </c>
      <c r="X17" s="69"/>
      <c r="Y17" s="77" t="n">
        <f aca="false">IF(L17&gt;300,(L17-300)*10,0)</f>
        <v>0</v>
      </c>
      <c r="Z17" s="72"/>
      <c r="AA17" s="78" t="n">
        <f aca="false">(M17+N17+O17+P17+Q17+R17+S17+T17+U17+V17)-W17-X17-Y17-Z17</f>
        <v>0</v>
      </c>
    </row>
    <row r="18" s="49" customFormat="true" ht="15" hidden="false" customHeight="false" outlineLevel="0" collapsed="false">
      <c r="A18" s="66" t="n">
        <v>4</v>
      </c>
      <c r="B18" s="43"/>
      <c r="C18" s="67"/>
      <c r="D18" s="67"/>
      <c r="E18" s="68"/>
      <c r="F18" s="69"/>
      <c r="G18" s="70"/>
      <c r="H18" s="79"/>
      <c r="I18" s="72"/>
      <c r="J18" s="80"/>
      <c r="K18" s="74" t="n">
        <f aca="false">ROUND((E18*60+F18+G18*0.01),0)</f>
        <v>0</v>
      </c>
      <c r="L18" s="74" t="n">
        <f aca="false">ROUND((H18*60+I18+J18*0.01),0)</f>
        <v>0</v>
      </c>
      <c r="M18" s="75"/>
      <c r="N18" s="75"/>
      <c r="O18" s="75"/>
      <c r="P18" s="75"/>
      <c r="Q18" s="75"/>
      <c r="R18" s="76"/>
      <c r="S18" s="76"/>
      <c r="T18" s="76"/>
      <c r="U18" s="76"/>
      <c r="V18" s="76"/>
      <c r="W18" s="77" t="n">
        <f aca="false">IF(K18&gt;300,(K18-300)*10,0)</f>
        <v>0</v>
      </c>
      <c r="X18" s="69"/>
      <c r="Y18" s="77" t="n">
        <f aca="false">IF(L18&gt;300,(L18-300)*10,0)</f>
        <v>0</v>
      </c>
      <c r="Z18" s="72"/>
      <c r="AA18" s="78" t="n">
        <f aca="false">(M18+N18+O18+P18+Q18+R18+S18+T18+U18+V18)-W18-X18-Y18-Z18</f>
        <v>0</v>
      </c>
    </row>
    <row r="19" s="49" customFormat="true" ht="15" hidden="false" customHeight="false" outlineLevel="0" collapsed="false">
      <c r="A19" s="66" t="n">
        <v>5</v>
      </c>
      <c r="B19" s="43"/>
      <c r="C19" s="67"/>
      <c r="D19" s="67"/>
      <c r="E19" s="68"/>
      <c r="F19" s="69"/>
      <c r="G19" s="70"/>
      <c r="H19" s="79"/>
      <c r="I19" s="72"/>
      <c r="J19" s="80"/>
      <c r="K19" s="74" t="n">
        <f aca="false">ROUND((E19*60+F19+G19*0.01),0)</f>
        <v>0</v>
      </c>
      <c r="L19" s="74" t="n">
        <f aca="false">ROUND((H19*60+I19+J19*0.01),0)</f>
        <v>0</v>
      </c>
      <c r="M19" s="75"/>
      <c r="N19" s="75"/>
      <c r="O19" s="75"/>
      <c r="P19" s="75"/>
      <c r="Q19" s="75"/>
      <c r="R19" s="76"/>
      <c r="S19" s="76"/>
      <c r="T19" s="76"/>
      <c r="U19" s="76"/>
      <c r="V19" s="76"/>
      <c r="W19" s="77" t="n">
        <f aca="false">IF(K19&gt;300,(K19-300)*10,0)</f>
        <v>0</v>
      </c>
      <c r="X19" s="69"/>
      <c r="Y19" s="77" t="n">
        <f aca="false">IF(L19&gt;300,(L19-300)*10,0)</f>
        <v>0</v>
      </c>
      <c r="Z19" s="72"/>
      <c r="AA19" s="78" t="n">
        <f aca="false">(M19+N19+O19+P19+Q19+R19+S19+T19+U19+V19)-W19-X19-Y19-Z19</f>
        <v>0</v>
      </c>
    </row>
    <row r="20" s="49" customFormat="true" ht="15" hidden="false" customHeight="false" outlineLevel="0" collapsed="false">
      <c r="A20" s="66" t="n">
        <v>6</v>
      </c>
      <c r="B20" s="43"/>
      <c r="C20" s="67"/>
      <c r="D20" s="67"/>
      <c r="E20" s="68"/>
      <c r="F20" s="69"/>
      <c r="G20" s="70"/>
      <c r="H20" s="79"/>
      <c r="I20" s="72"/>
      <c r="J20" s="80"/>
      <c r="K20" s="74" t="n">
        <f aca="false">ROUND((E20*60+F20+G20*0.01),0)</f>
        <v>0</v>
      </c>
      <c r="L20" s="74" t="n">
        <f aca="false">ROUND((H20*60+I20+J20*0.01),0)</f>
        <v>0</v>
      </c>
      <c r="M20" s="75"/>
      <c r="N20" s="75"/>
      <c r="O20" s="75"/>
      <c r="P20" s="75"/>
      <c r="Q20" s="75"/>
      <c r="R20" s="76"/>
      <c r="S20" s="76"/>
      <c r="T20" s="76"/>
      <c r="U20" s="76"/>
      <c r="V20" s="76"/>
      <c r="W20" s="77" t="n">
        <f aca="false">IF(K20&gt;300,(K20-300)*10,0)</f>
        <v>0</v>
      </c>
      <c r="X20" s="69"/>
      <c r="Y20" s="77" t="n">
        <f aca="false">IF(L20&gt;300,(L20-300)*10,0)</f>
        <v>0</v>
      </c>
      <c r="Z20" s="72"/>
      <c r="AA20" s="78" t="n">
        <f aca="false">(M20+N20+O20+P20+Q20+R20+S20+T20+U20+V20)-W20-X20-Y20-Z20</f>
        <v>0</v>
      </c>
    </row>
    <row r="21" s="49" customFormat="true" ht="15" hidden="false" customHeight="false" outlineLevel="0" collapsed="false">
      <c r="A21" s="66" t="n">
        <v>7</v>
      </c>
      <c r="B21" s="43"/>
      <c r="C21" s="67"/>
      <c r="D21" s="67"/>
      <c r="E21" s="68"/>
      <c r="F21" s="69"/>
      <c r="G21" s="70"/>
      <c r="H21" s="79"/>
      <c r="I21" s="72"/>
      <c r="J21" s="80"/>
      <c r="K21" s="74" t="n">
        <f aca="false">ROUND((E21*60+F21+G21*0.01),0)</f>
        <v>0</v>
      </c>
      <c r="L21" s="74" t="n">
        <f aca="false">ROUND((H21*60+I21+J21*0.01),0)</f>
        <v>0</v>
      </c>
      <c r="M21" s="75"/>
      <c r="N21" s="75"/>
      <c r="O21" s="75"/>
      <c r="P21" s="75"/>
      <c r="Q21" s="75"/>
      <c r="R21" s="76"/>
      <c r="S21" s="76"/>
      <c r="T21" s="76"/>
      <c r="U21" s="76"/>
      <c r="V21" s="76"/>
      <c r="W21" s="77" t="n">
        <f aca="false">IF(K21&gt;300,(K21-300)*10,0)</f>
        <v>0</v>
      </c>
      <c r="X21" s="69"/>
      <c r="Y21" s="77" t="n">
        <f aca="false">IF(L21&gt;300,(L21-300)*10,0)</f>
        <v>0</v>
      </c>
      <c r="Z21" s="72"/>
      <c r="AA21" s="78" t="n">
        <f aca="false">(M21+N21+O21+P21+Q21+R21+S21+T21+U21+V21)-W21-X21-Y21-Z21</f>
        <v>0</v>
      </c>
    </row>
    <row r="22" s="49" customFormat="true" ht="15" hidden="false" customHeight="false" outlineLevel="0" collapsed="false">
      <c r="A22" s="66" t="n">
        <v>8</v>
      </c>
      <c r="B22" s="43"/>
      <c r="C22" s="67"/>
      <c r="D22" s="67"/>
      <c r="E22" s="68"/>
      <c r="F22" s="69"/>
      <c r="G22" s="70"/>
      <c r="H22" s="79"/>
      <c r="I22" s="72"/>
      <c r="J22" s="80"/>
      <c r="K22" s="74" t="n">
        <f aca="false">ROUND((E22*60+F22+G22*0.01),0)</f>
        <v>0</v>
      </c>
      <c r="L22" s="74" t="n">
        <f aca="false">ROUND((H22*60+I22+J22*0.01),0)</f>
        <v>0</v>
      </c>
      <c r="M22" s="75"/>
      <c r="N22" s="75"/>
      <c r="O22" s="75"/>
      <c r="P22" s="75"/>
      <c r="Q22" s="75"/>
      <c r="R22" s="76"/>
      <c r="S22" s="76"/>
      <c r="T22" s="76"/>
      <c r="U22" s="76"/>
      <c r="V22" s="76"/>
      <c r="W22" s="77" t="n">
        <f aca="false">IF(K22&gt;300,(K22-300)*10,0)</f>
        <v>0</v>
      </c>
      <c r="X22" s="69"/>
      <c r="Y22" s="77" t="n">
        <f aca="false">IF(L22&gt;300,(L22-300)*10,0)</f>
        <v>0</v>
      </c>
      <c r="Z22" s="72"/>
      <c r="AA22" s="78" t="n">
        <f aca="false">(M22+N22+O22+P22+Q22+R22+S22+T22+U22+V22)-W22-X22-Y22-Z22</f>
        <v>0</v>
      </c>
    </row>
    <row r="23" customFormat="false" ht="15.75" hidden="false" customHeight="false" outlineLevel="0" collapsed="false">
      <c r="C23" s="37" t="n">
        <f aca="false">+COUNTA(C15:C22)</f>
        <v>0</v>
      </c>
    </row>
  </sheetData>
  <autoFilter ref="A14:AA14"/>
  <mergeCells count="6">
    <mergeCell ref="E5:S5"/>
    <mergeCell ref="E7:S7"/>
    <mergeCell ref="E10:G10"/>
    <mergeCell ref="M12:V12"/>
    <mergeCell ref="E13:G13"/>
    <mergeCell ref="H13:J13"/>
  </mergeCells>
  <dataValidations count="1">
    <dataValidation allowBlank="true" operator="between" showDropDown="false" showErrorMessage="true" showInputMessage="true" sqref="M15:V22" type="list">
      <formula1>"0,100,105,110,115,120,125,130,135,140,145,150,155,160,165,170,175,180,185,190,195,200,205,210,215,220,225,230,235,240,245,250,255,260,265,270,275,280,285,290,295,300,310,320,330,340,350,360,370,380,390,400,410,420,430,440,450,460"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AA43"/>
  <sheetViews>
    <sheetView showFormulas="false" showGridLines="false" showRowColHeaders="true" showZeros="true" rightToLeft="false" tabSelected="false" showOutlineSymbols="true" defaultGridColor="true" view="normal" topLeftCell="A15" colorId="64" zoomScale="80" zoomScaleNormal="80" zoomScalePageLayoutView="100" workbookViewId="0">
      <selection pane="topLeft" activeCell="D35" activeCellId="0" sqref="D35"/>
    </sheetView>
  </sheetViews>
  <sheetFormatPr defaultRowHeight="15.75" zeroHeight="false" outlineLevelRow="0" outlineLevelCol="0"/>
  <cols>
    <col collapsed="false" customWidth="true" hidden="false" outlineLevel="0" max="1" min="1" style="36" width="5.01"/>
    <col collapsed="false" customWidth="true" hidden="false" outlineLevel="0" max="2" min="2" style="36" width="1.85"/>
    <col collapsed="false" customWidth="true" hidden="false" outlineLevel="0" max="3" min="3" style="37" width="30.14"/>
    <col collapsed="false" customWidth="true" hidden="false" outlineLevel="0" max="4" min="4" style="37" width="30.86"/>
    <col collapsed="false" customWidth="true" hidden="false" outlineLevel="0" max="10" min="5" style="37" width="5.43"/>
    <col collapsed="false" customWidth="true" hidden="false" outlineLevel="0" max="11" min="11" style="37" width="9"/>
    <col collapsed="false" customWidth="true" hidden="false" outlineLevel="0" max="12" min="12" style="37" width="9.13"/>
    <col collapsed="false" customWidth="true" hidden="false" outlineLevel="0" max="22" min="13" style="37" width="3.71"/>
    <col collapsed="false" customWidth="true" hidden="false" outlineLevel="0" max="23" min="23" style="37" width="10"/>
    <col collapsed="false" customWidth="true" hidden="false" outlineLevel="0" max="25" min="24" style="37" width="10.71"/>
    <col collapsed="false" customWidth="true" hidden="false" outlineLevel="0" max="26" min="26" style="37" width="9.42"/>
    <col collapsed="false" customWidth="true" hidden="false" outlineLevel="0" max="27" min="27" style="37" width="9.71"/>
    <col collapsed="false" customWidth="true" hidden="false" outlineLevel="0" max="250" min="28" style="37" width="8.71"/>
    <col collapsed="false" customWidth="true" hidden="false" outlineLevel="0" max="1025" min="251" style="37" width="5.01"/>
  </cols>
  <sheetData>
    <row r="2" customFormat="false" ht="18" hidden="false" customHeight="false" outlineLevel="0" collapsed="false">
      <c r="D2" s="38"/>
      <c r="E2" s="38" t="s">
        <v>61</v>
      </c>
      <c r="F2" s="38"/>
      <c r="G2" s="38"/>
      <c r="H2" s="38"/>
      <c r="I2" s="38"/>
      <c r="J2" s="38"/>
      <c r="K2" s="39"/>
      <c r="M2" s="39"/>
      <c r="N2" s="39"/>
      <c r="O2" s="39"/>
    </row>
    <row r="3" customFormat="false" ht="15.75" hidden="false" customHeight="false" outlineLevel="0" collapsed="false">
      <c r="E3" s="40" t="s">
        <v>62</v>
      </c>
      <c r="L3" s="41" t="s">
        <v>63</v>
      </c>
      <c r="P3" s="41"/>
    </row>
    <row r="4" s="42" customFormat="true" ht="15.75" hidden="false" customHeight="false" outlineLevel="0" collapsed="false">
      <c r="A4" s="38"/>
      <c r="B4" s="38"/>
    </row>
    <row r="5" s="42" customFormat="true" ht="15.75" hidden="false" customHeight="true" outlineLevel="0" collapsed="false">
      <c r="A5" s="38"/>
      <c r="B5" s="38"/>
      <c r="D5" s="38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38"/>
      <c r="U5" s="38"/>
      <c r="V5" s="38"/>
      <c r="W5" s="38"/>
      <c r="X5" s="38"/>
      <c r="Y5" s="38"/>
      <c r="Z5" s="38"/>
      <c r="AA5" s="38"/>
    </row>
    <row r="6" s="42" customFormat="true" ht="15.75" hidden="false" customHeight="false" outlineLevel="0" collapsed="false">
      <c r="A6" s="38"/>
      <c r="B6" s="38"/>
      <c r="D6" s="38"/>
      <c r="E6" s="38"/>
      <c r="F6" s="38"/>
      <c r="G6" s="38"/>
      <c r="H6" s="38"/>
      <c r="I6" s="38"/>
      <c r="J6" s="38"/>
      <c r="K6" s="38"/>
      <c r="P6" s="44"/>
      <c r="Q6" s="44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 s="42" customFormat="true" ht="15.75" hidden="false" customHeight="false" outlineLevel="0" collapsed="false">
      <c r="A7" s="38"/>
      <c r="B7" s="38"/>
      <c r="E7" s="43" t="s">
        <v>98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38"/>
      <c r="U7" s="38"/>
      <c r="V7" s="38"/>
      <c r="W7" s="38"/>
      <c r="X7" s="38"/>
      <c r="Y7" s="38"/>
      <c r="Z7" s="38"/>
      <c r="AA7" s="38"/>
    </row>
    <row r="8" s="42" customFormat="true" ht="15.75" hidden="false" customHeight="false" outlineLevel="0" collapsed="false">
      <c r="A8" s="38"/>
      <c r="B8" s="38"/>
      <c r="D8" s="38"/>
      <c r="E8" s="38"/>
      <c r="F8" s="38"/>
      <c r="K8" s="44"/>
      <c r="M8" s="44"/>
      <c r="N8" s="44"/>
      <c r="O8" s="36"/>
      <c r="T8" s="36"/>
      <c r="U8" s="36"/>
      <c r="V8" s="36"/>
      <c r="W8" s="36"/>
      <c r="X8" s="36"/>
      <c r="Y8" s="37"/>
      <c r="Z8" s="38"/>
      <c r="AA8" s="38"/>
    </row>
    <row r="9" customFormat="false" ht="15" hidden="false" customHeight="false" outlineLevel="0" collapsed="false">
      <c r="D9" s="38"/>
      <c r="E9" s="38"/>
      <c r="F9" s="38"/>
      <c r="H9" s="36"/>
      <c r="I9" s="36"/>
      <c r="J9" s="36"/>
      <c r="K9" s="44"/>
      <c r="M9" s="42"/>
      <c r="N9" s="42"/>
      <c r="O9" s="42"/>
      <c r="T9" s="38"/>
      <c r="U9" s="38"/>
      <c r="V9" s="38"/>
    </row>
    <row r="10" customFormat="false" ht="15" hidden="false" customHeight="false" outlineLevel="0" collapsed="false">
      <c r="E10" s="45"/>
      <c r="F10" s="45"/>
      <c r="G10" s="45"/>
      <c r="J10" s="46"/>
    </row>
    <row r="12" s="49" customFormat="true" ht="15.75" hidden="false" customHeight="false" outlineLevel="0" collapsed="false">
      <c r="A12" s="47"/>
      <c r="B12" s="47"/>
      <c r="C12" s="48"/>
      <c r="K12" s="50"/>
      <c r="L12" s="50"/>
      <c r="M12" s="51" t="s">
        <v>66</v>
      </c>
      <c r="N12" s="51"/>
      <c r="O12" s="51"/>
      <c r="P12" s="51"/>
      <c r="Q12" s="51"/>
      <c r="R12" s="51"/>
      <c r="S12" s="51"/>
      <c r="T12" s="51"/>
      <c r="U12" s="51"/>
      <c r="V12" s="51"/>
      <c r="W12" s="50"/>
      <c r="X12" s="50"/>
      <c r="Y12" s="50"/>
      <c r="Z12" s="50"/>
    </row>
    <row r="13" s="61" customFormat="true" ht="48.75" hidden="false" customHeight="true" outlineLevel="0" collapsed="false">
      <c r="A13" s="52" t="s">
        <v>1</v>
      </c>
      <c r="B13" s="52"/>
      <c r="C13" s="53" t="s">
        <v>2</v>
      </c>
      <c r="D13" s="54" t="s">
        <v>3</v>
      </c>
      <c r="E13" s="55" t="s">
        <v>67</v>
      </c>
      <c r="F13" s="55"/>
      <c r="G13" s="55"/>
      <c r="H13" s="55" t="s">
        <v>68</v>
      </c>
      <c r="I13" s="55"/>
      <c r="J13" s="55"/>
      <c r="K13" s="56" t="s">
        <v>69</v>
      </c>
      <c r="L13" s="56" t="s">
        <v>70</v>
      </c>
      <c r="M13" s="57" t="s">
        <v>71</v>
      </c>
      <c r="N13" s="58" t="s">
        <v>72</v>
      </c>
      <c r="O13" s="58" t="s">
        <v>73</v>
      </c>
      <c r="P13" s="58" t="s">
        <v>74</v>
      </c>
      <c r="Q13" s="58" t="s">
        <v>75</v>
      </c>
      <c r="R13" s="58" t="s">
        <v>76</v>
      </c>
      <c r="S13" s="58" t="s">
        <v>77</v>
      </c>
      <c r="T13" s="58" t="s">
        <v>78</v>
      </c>
      <c r="U13" s="58" t="s">
        <v>79</v>
      </c>
      <c r="V13" s="58" t="s">
        <v>80</v>
      </c>
      <c r="W13" s="59" t="s">
        <v>81</v>
      </c>
      <c r="X13" s="59" t="s">
        <v>82</v>
      </c>
      <c r="Y13" s="59" t="s">
        <v>83</v>
      </c>
      <c r="Z13" s="59" t="s">
        <v>84</v>
      </c>
      <c r="AA13" s="60" t="s">
        <v>85</v>
      </c>
    </row>
    <row r="14" s="65" customFormat="true" ht="15" hidden="false" customHeight="true" outlineLevel="0" collapsed="false">
      <c r="A14" s="62"/>
      <c r="B14" s="62"/>
      <c r="C14" s="63"/>
      <c r="D14" s="63"/>
      <c r="E14" s="63"/>
      <c r="F14" s="63"/>
      <c r="G14" s="63"/>
      <c r="H14" s="63"/>
      <c r="I14" s="63"/>
      <c r="J14" s="63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="49" customFormat="true" ht="19.9" hidden="false" customHeight="true" outlineLevel="0" collapsed="false">
      <c r="A15" s="66" t="n">
        <v>1</v>
      </c>
      <c r="B15" s="43"/>
      <c r="C15" s="67"/>
      <c r="D15" s="67"/>
      <c r="E15" s="68"/>
      <c r="F15" s="69"/>
      <c r="G15" s="70"/>
      <c r="H15" s="79"/>
      <c r="I15" s="72"/>
      <c r="J15" s="80"/>
      <c r="K15" s="74" t="n">
        <f aca="false">ROUND((E15*60+F15+G15*0.01),0)</f>
        <v>0</v>
      </c>
      <c r="L15" s="74" t="n">
        <f aca="false">ROUND((H15*60+I15+J15*0.01),0)</f>
        <v>0</v>
      </c>
      <c r="M15" s="75"/>
      <c r="N15" s="75"/>
      <c r="O15" s="75"/>
      <c r="P15" s="75"/>
      <c r="Q15" s="75"/>
      <c r="R15" s="76"/>
      <c r="S15" s="76"/>
      <c r="T15" s="76"/>
      <c r="U15" s="76"/>
      <c r="V15" s="76"/>
      <c r="W15" s="77" t="n">
        <f aca="false">IF(K15&gt;300,(K15-300)*10,0)</f>
        <v>0</v>
      </c>
      <c r="X15" s="69"/>
      <c r="Y15" s="77" t="n">
        <f aca="false">IF(L15&gt;300,(L15-300)*10,0)</f>
        <v>0</v>
      </c>
      <c r="Z15" s="72"/>
      <c r="AA15" s="78" t="n">
        <f aca="false">(M15+N15+O15+P15+Q15+R15+S15+T15+U15+V15)-W15-X15-Y15-Z15</f>
        <v>0</v>
      </c>
    </row>
    <row r="16" s="49" customFormat="true" ht="19.9" hidden="false" customHeight="true" outlineLevel="0" collapsed="false">
      <c r="A16" s="66" t="n">
        <v>2</v>
      </c>
      <c r="B16" s="43"/>
      <c r="C16" s="67"/>
      <c r="D16" s="67"/>
      <c r="E16" s="68"/>
      <c r="F16" s="69"/>
      <c r="G16" s="70"/>
      <c r="H16" s="71"/>
      <c r="I16" s="72"/>
      <c r="J16" s="73"/>
      <c r="K16" s="74" t="n">
        <f aca="false">ROUND((E16*60+F16+G16*0.01),0)</f>
        <v>0</v>
      </c>
      <c r="L16" s="74" t="n">
        <f aca="false">ROUND((H16*60+I16+J16*0.01),0)</f>
        <v>0</v>
      </c>
      <c r="M16" s="75"/>
      <c r="N16" s="75"/>
      <c r="O16" s="75"/>
      <c r="P16" s="75"/>
      <c r="Q16" s="75"/>
      <c r="R16" s="76"/>
      <c r="S16" s="76"/>
      <c r="T16" s="76"/>
      <c r="U16" s="76"/>
      <c r="V16" s="76"/>
      <c r="W16" s="77" t="n">
        <f aca="false">IF(K16&gt;300,(K16-300)*10,0)</f>
        <v>0</v>
      </c>
      <c r="X16" s="69"/>
      <c r="Y16" s="77" t="n">
        <f aca="false">IF(L16&gt;300,(L16-300)*10,0)</f>
        <v>0</v>
      </c>
      <c r="Z16" s="72"/>
      <c r="AA16" s="78" t="n">
        <f aca="false">(M16+N16+O16+P16+Q16+R16+S16+T16+U16+V16)-W16-X16-Y16-Z16</f>
        <v>0</v>
      </c>
    </row>
    <row r="17" s="49" customFormat="true" ht="19.9" hidden="false" customHeight="true" outlineLevel="0" collapsed="false">
      <c r="A17" s="66" t="n">
        <v>3</v>
      </c>
      <c r="B17" s="43"/>
      <c r="C17" s="67"/>
      <c r="D17" s="67"/>
      <c r="E17" s="68"/>
      <c r="F17" s="69"/>
      <c r="G17" s="70"/>
      <c r="H17" s="71"/>
      <c r="I17" s="72"/>
      <c r="J17" s="73"/>
      <c r="K17" s="74" t="n">
        <f aca="false">ROUND((E17*60+F17+G17*0.01),0)</f>
        <v>0</v>
      </c>
      <c r="L17" s="74" t="n">
        <f aca="false">ROUND((H17*60+I17+J17*0.01),0)</f>
        <v>0</v>
      </c>
      <c r="M17" s="75"/>
      <c r="N17" s="75"/>
      <c r="O17" s="75"/>
      <c r="P17" s="75"/>
      <c r="Q17" s="75"/>
      <c r="R17" s="76"/>
      <c r="S17" s="76"/>
      <c r="T17" s="76"/>
      <c r="U17" s="76"/>
      <c r="V17" s="76"/>
      <c r="W17" s="77" t="n">
        <f aca="false">IF(K17&gt;300,(K17-300)*10,0)</f>
        <v>0</v>
      </c>
      <c r="X17" s="69"/>
      <c r="Y17" s="77" t="n">
        <f aca="false">IF(L17&gt;300,(L17-300)*10,0)</f>
        <v>0</v>
      </c>
      <c r="Z17" s="72"/>
      <c r="AA17" s="78" t="n">
        <f aca="false">(M17+N17+O17+P17+Q17+R17+S17+T17+U17+V17)-W17-X17-Y17-Z17</f>
        <v>0</v>
      </c>
    </row>
    <row r="18" s="49" customFormat="true" ht="19.9" hidden="false" customHeight="true" outlineLevel="0" collapsed="false">
      <c r="A18" s="66" t="n">
        <v>4</v>
      </c>
      <c r="B18" s="43"/>
      <c r="C18" s="67"/>
      <c r="D18" s="67"/>
      <c r="E18" s="68"/>
      <c r="F18" s="69"/>
      <c r="G18" s="70"/>
      <c r="H18" s="71"/>
      <c r="I18" s="72"/>
      <c r="J18" s="73"/>
      <c r="K18" s="74" t="n">
        <f aca="false">ROUND((E18*60+F18+G18*0.01),0)</f>
        <v>0</v>
      </c>
      <c r="L18" s="74" t="n">
        <f aca="false">ROUND((H18*60+I18+J18*0.01),0)</f>
        <v>0</v>
      </c>
      <c r="M18" s="75"/>
      <c r="N18" s="75"/>
      <c r="O18" s="75"/>
      <c r="P18" s="75"/>
      <c r="Q18" s="75"/>
      <c r="R18" s="76"/>
      <c r="S18" s="76"/>
      <c r="T18" s="76"/>
      <c r="U18" s="76"/>
      <c r="V18" s="76"/>
      <c r="W18" s="77" t="n">
        <f aca="false">IF(K18&gt;300,(K18-300)*10,0)</f>
        <v>0</v>
      </c>
      <c r="X18" s="69"/>
      <c r="Y18" s="77" t="n">
        <f aca="false">IF(L18&gt;300,(L18-300)*10,0)</f>
        <v>0</v>
      </c>
      <c r="Z18" s="72"/>
      <c r="AA18" s="78" t="n">
        <f aca="false">(M18+N18+O18+P18+Q18+R18+S18+T18+U18+V18)-W18-X18-Y18-Z18</f>
        <v>0</v>
      </c>
    </row>
    <row r="19" s="49" customFormat="true" ht="19.9" hidden="false" customHeight="true" outlineLevel="0" collapsed="false">
      <c r="A19" s="66" t="n">
        <v>5</v>
      </c>
      <c r="B19" s="43"/>
      <c r="C19" s="67"/>
      <c r="D19" s="67"/>
      <c r="E19" s="68"/>
      <c r="F19" s="69"/>
      <c r="G19" s="70"/>
      <c r="H19" s="71"/>
      <c r="I19" s="72"/>
      <c r="J19" s="73"/>
      <c r="K19" s="74" t="n">
        <f aca="false">ROUND((E19*60+F19+G19*0.01),0)</f>
        <v>0</v>
      </c>
      <c r="L19" s="74" t="n">
        <f aca="false">ROUND((H19*60+I19+J19*0.01),0)</f>
        <v>0</v>
      </c>
      <c r="M19" s="75"/>
      <c r="N19" s="75"/>
      <c r="O19" s="75"/>
      <c r="P19" s="75"/>
      <c r="Q19" s="75"/>
      <c r="R19" s="76"/>
      <c r="S19" s="76"/>
      <c r="T19" s="76"/>
      <c r="U19" s="76"/>
      <c r="V19" s="76"/>
      <c r="W19" s="77" t="n">
        <f aca="false">IF(K19&gt;300,(K19-300)*10,0)</f>
        <v>0</v>
      </c>
      <c r="X19" s="69"/>
      <c r="Y19" s="77" t="n">
        <f aca="false">IF(L19&gt;300,(L19-300)*10,0)</f>
        <v>0</v>
      </c>
      <c r="Z19" s="72"/>
      <c r="AA19" s="78" t="n">
        <f aca="false">(M19+N19+O19+P19+Q19+R19+S19+T19+U19+V19)-W19-X19-Y19-Z19</f>
        <v>0</v>
      </c>
    </row>
    <row r="20" s="49" customFormat="true" ht="19.9" hidden="false" customHeight="true" outlineLevel="0" collapsed="false">
      <c r="A20" s="66" t="n">
        <v>6</v>
      </c>
      <c r="B20" s="43"/>
      <c r="C20" s="67"/>
      <c r="D20" s="67"/>
      <c r="E20" s="68"/>
      <c r="F20" s="69"/>
      <c r="G20" s="70"/>
      <c r="H20" s="71"/>
      <c r="I20" s="72"/>
      <c r="J20" s="73"/>
      <c r="K20" s="74" t="n">
        <f aca="false">ROUND((E20*60+F20+G20*0.01),0)</f>
        <v>0</v>
      </c>
      <c r="L20" s="74" t="n">
        <f aca="false">ROUND((H20*60+I20+J20*0.01),0)</f>
        <v>0</v>
      </c>
      <c r="M20" s="75"/>
      <c r="N20" s="75"/>
      <c r="O20" s="75"/>
      <c r="P20" s="75"/>
      <c r="Q20" s="75"/>
      <c r="R20" s="76"/>
      <c r="S20" s="76"/>
      <c r="T20" s="76"/>
      <c r="U20" s="76"/>
      <c r="V20" s="76"/>
      <c r="W20" s="77" t="n">
        <f aca="false">IF(K20&gt;300,(K20-300)*10,0)</f>
        <v>0</v>
      </c>
      <c r="X20" s="69"/>
      <c r="Y20" s="77" t="n">
        <f aca="false">IF(L20&gt;300,(L20-300)*10,0)</f>
        <v>0</v>
      </c>
      <c r="Z20" s="72"/>
      <c r="AA20" s="78" t="n">
        <f aca="false">(M20+N20+O20+P20+Q20+R20+S20+T20+U20+V20)-W20-X20-Y20-Z20</f>
        <v>0</v>
      </c>
    </row>
    <row r="21" s="49" customFormat="true" ht="19.9" hidden="false" customHeight="true" outlineLevel="0" collapsed="false">
      <c r="A21" s="66" t="n">
        <v>7</v>
      </c>
      <c r="B21" s="43"/>
      <c r="C21" s="67"/>
      <c r="D21" s="67"/>
      <c r="E21" s="68"/>
      <c r="F21" s="69"/>
      <c r="G21" s="70"/>
      <c r="H21" s="71"/>
      <c r="I21" s="72"/>
      <c r="J21" s="73"/>
      <c r="K21" s="74" t="n">
        <f aca="false">ROUND((E21*60+F21+G21*0.01),0)</f>
        <v>0</v>
      </c>
      <c r="L21" s="74" t="n">
        <f aca="false">ROUND((H21*60+I21+J21*0.01),0)</f>
        <v>0</v>
      </c>
      <c r="M21" s="75"/>
      <c r="N21" s="75"/>
      <c r="O21" s="75"/>
      <c r="P21" s="75"/>
      <c r="Q21" s="75"/>
      <c r="R21" s="76"/>
      <c r="S21" s="76"/>
      <c r="T21" s="76"/>
      <c r="U21" s="76"/>
      <c r="V21" s="76"/>
      <c r="W21" s="77" t="n">
        <f aca="false">IF(K21&gt;300,(K21-300)*10,0)</f>
        <v>0</v>
      </c>
      <c r="X21" s="69"/>
      <c r="Y21" s="77" t="n">
        <f aca="false">IF(L21&gt;300,(L21-300)*10,0)</f>
        <v>0</v>
      </c>
      <c r="Z21" s="72"/>
      <c r="AA21" s="78" t="n">
        <f aca="false">(M21+N21+O21+P21+Q21+R21+S21+T21+U21+V21)-W21-X21-Y21-Z21</f>
        <v>0</v>
      </c>
    </row>
    <row r="22" s="49" customFormat="true" ht="19.9" hidden="false" customHeight="true" outlineLevel="0" collapsed="false">
      <c r="A22" s="66" t="n">
        <v>8</v>
      </c>
      <c r="B22" s="43"/>
      <c r="C22" s="67"/>
      <c r="D22" s="67"/>
      <c r="E22" s="68"/>
      <c r="F22" s="69"/>
      <c r="G22" s="70"/>
      <c r="H22" s="71"/>
      <c r="I22" s="72"/>
      <c r="J22" s="73"/>
      <c r="K22" s="74" t="n">
        <f aca="false">ROUND((E22*60+F22+G22*0.01),0)</f>
        <v>0</v>
      </c>
      <c r="L22" s="74" t="n">
        <f aca="false">ROUND((H22*60+I22+J22*0.01),0)</f>
        <v>0</v>
      </c>
      <c r="M22" s="75"/>
      <c r="N22" s="75"/>
      <c r="O22" s="75"/>
      <c r="P22" s="75"/>
      <c r="Q22" s="75"/>
      <c r="R22" s="76"/>
      <c r="S22" s="76"/>
      <c r="T22" s="76"/>
      <c r="U22" s="76"/>
      <c r="V22" s="76"/>
      <c r="W22" s="77" t="n">
        <f aca="false">IF(K22&gt;300,(K22-300)*10,0)</f>
        <v>0</v>
      </c>
      <c r="X22" s="69"/>
      <c r="Y22" s="77" t="n">
        <f aca="false">IF(L22&gt;300,(L22-300)*10,0)</f>
        <v>0</v>
      </c>
      <c r="Z22" s="72"/>
      <c r="AA22" s="78" t="n">
        <f aca="false">(M22+N22+O22+P22+Q22+R22+S22+T22+U22+V22)-W22-X22-Y22-Z22</f>
        <v>0</v>
      </c>
    </row>
    <row r="23" s="49" customFormat="true" ht="19.9" hidden="false" customHeight="true" outlineLevel="0" collapsed="false">
      <c r="A23" s="66" t="n">
        <v>9</v>
      </c>
      <c r="B23" s="43"/>
      <c r="C23" s="67"/>
      <c r="D23" s="67"/>
      <c r="E23" s="68"/>
      <c r="F23" s="69"/>
      <c r="G23" s="70"/>
      <c r="H23" s="71"/>
      <c r="I23" s="72"/>
      <c r="J23" s="73"/>
      <c r="K23" s="74" t="n">
        <f aca="false">ROUND((E23*60+F23+G23*0.01),0)</f>
        <v>0</v>
      </c>
      <c r="L23" s="74" t="n">
        <f aca="false">ROUND((H23*60+I23+J23*0.01),0)</f>
        <v>0</v>
      </c>
      <c r="M23" s="75"/>
      <c r="N23" s="75"/>
      <c r="O23" s="75"/>
      <c r="P23" s="75"/>
      <c r="Q23" s="75"/>
      <c r="R23" s="76"/>
      <c r="S23" s="76"/>
      <c r="T23" s="76"/>
      <c r="U23" s="76"/>
      <c r="V23" s="76"/>
      <c r="W23" s="77" t="n">
        <f aca="false">IF(K23&gt;300,(K23-300)*10,0)</f>
        <v>0</v>
      </c>
      <c r="X23" s="69"/>
      <c r="Y23" s="77" t="n">
        <f aca="false">IF(L23&gt;300,(L23-300)*10,0)</f>
        <v>0</v>
      </c>
      <c r="Z23" s="72"/>
      <c r="AA23" s="78" t="n">
        <f aca="false">(M23+N23+O23+P23+Q23+R23+S23+T23+U23+V23)-W23-X23-Y23-Z23</f>
        <v>0</v>
      </c>
    </row>
    <row r="24" s="49" customFormat="true" ht="19.9" hidden="false" customHeight="true" outlineLevel="0" collapsed="false">
      <c r="A24" s="66" t="n">
        <v>10</v>
      </c>
      <c r="B24" s="43"/>
      <c r="C24" s="67"/>
      <c r="D24" s="67"/>
      <c r="E24" s="68"/>
      <c r="F24" s="69"/>
      <c r="G24" s="70"/>
      <c r="H24" s="71"/>
      <c r="I24" s="72"/>
      <c r="J24" s="73"/>
      <c r="K24" s="74" t="n">
        <f aca="false">ROUND((E24*60+F24+G24*0.01),0)</f>
        <v>0</v>
      </c>
      <c r="L24" s="74" t="n">
        <f aca="false">ROUND((H24*60+I24+J24*0.01),0)</f>
        <v>0</v>
      </c>
      <c r="M24" s="75"/>
      <c r="N24" s="75"/>
      <c r="O24" s="75"/>
      <c r="P24" s="75"/>
      <c r="Q24" s="75"/>
      <c r="R24" s="76"/>
      <c r="S24" s="76"/>
      <c r="T24" s="76"/>
      <c r="U24" s="76"/>
      <c r="V24" s="76"/>
      <c r="W24" s="77" t="n">
        <f aca="false">IF(K24&gt;300,(K24-300)*10,0)</f>
        <v>0</v>
      </c>
      <c r="X24" s="69"/>
      <c r="Y24" s="77" t="n">
        <f aca="false">IF(L24&gt;300,(L24-300)*10,0)</f>
        <v>0</v>
      </c>
      <c r="Z24" s="72"/>
      <c r="AA24" s="78" t="n">
        <f aca="false">(M24+N24+O24+P24+Q24+R24+S24+T24+U24+V24)-W24-X24-Y24-Z24</f>
        <v>0</v>
      </c>
    </row>
    <row r="25" s="49" customFormat="true" ht="19.9" hidden="false" customHeight="true" outlineLevel="0" collapsed="false">
      <c r="A25" s="66" t="n">
        <v>11</v>
      </c>
      <c r="B25" s="43"/>
      <c r="C25" s="67"/>
      <c r="D25" s="67"/>
      <c r="E25" s="68"/>
      <c r="F25" s="69"/>
      <c r="G25" s="70"/>
      <c r="H25" s="71"/>
      <c r="I25" s="72"/>
      <c r="J25" s="73"/>
      <c r="K25" s="74" t="n">
        <f aca="false">ROUND((E25*60+F25+G25*0.01),0)</f>
        <v>0</v>
      </c>
      <c r="L25" s="74" t="n">
        <f aca="false">ROUND((H25*60+I25+J25*0.01),0)</f>
        <v>0</v>
      </c>
      <c r="M25" s="75"/>
      <c r="N25" s="75"/>
      <c r="O25" s="75"/>
      <c r="P25" s="75"/>
      <c r="Q25" s="75"/>
      <c r="R25" s="76"/>
      <c r="S25" s="76"/>
      <c r="T25" s="76"/>
      <c r="U25" s="76"/>
      <c r="V25" s="76"/>
      <c r="W25" s="77" t="n">
        <f aca="false">IF(K25&gt;300,(K25-300)*10,0)</f>
        <v>0</v>
      </c>
      <c r="X25" s="69"/>
      <c r="Y25" s="77" t="n">
        <f aca="false">IF(L25&gt;300,(L25-300)*10,0)</f>
        <v>0</v>
      </c>
      <c r="Z25" s="72"/>
      <c r="AA25" s="78" t="n">
        <f aca="false">(M25+N25+O25+P25+Q25+R25+S25+T25+U25+V25)-W25-X25-Y25-Z25</f>
        <v>0</v>
      </c>
    </row>
    <row r="26" s="49" customFormat="true" ht="19.9" hidden="false" customHeight="true" outlineLevel="0" collapsed="false">
      <c r="A26" s="66" t="n">
        <v>12</v>
      </c>
      <c r="B26" s="43"/>
      <c r="C26" s="67"/>
      <c r="D26" s="67"/>
      <c r="E26" s="68"/>
      <c r="F26" s="69"/>
      <c r="G26" s="70"/>
      <c r="H26" s="71"/>
      <c r="I26" s="72"/>
      <c r="J26" s="73"/>
      <c r="K26" s="74" t="n">
        <f aca="false">ROUND((E26*60+F26+G26*0.01),0)</f>
        <v>0</v>
      </c>
      <c r="L26" s="74" t="n">
        <f aca="false">ROUND((H26*60+I26+J26*0.01),0)</f>
        <v>0</v>
      </c>
      <c r="M26" s="75"/>
      <c r="N26" s="75"/>
      <c r="O26" s="75"/>
      <c r="P26" s="75"/>
      <c r="Q26" s="75"/>
      <c r="R26" s="76"/>
      <c r="S26" s="76"/>
      <c r="T26" s="76"/>
      <c r="U26" s="76"/>
      <c r="V26" s="76"/>
      <c r="W26" s="77" t="n">
        <f aca="false">IF(K26&gt;300,(K26-300)*10,0)</f>
        <v>0</v>
      </c>
      <c r="X26" s="69"/>
      <c r="Y26" s="77" t="n">
        <f aca="false">IF(L26&gt;300,(L26-300)*10,0)</f>
        <v>0</v>
      </c>
      <c r="Z26" s="72"/>
      <c r="AA26" s="78" t="n">
        <f aca="false">(M26+N26+O26+P26+Q26+R26+S26+T26+U26+V26)-W26-X26-Y26-Z26</f>
        <v>0</v>
      </c>
    </row>
    <row r="27" s="49" customFormat="true" ht="19.9" hidden="false" customHeight="true" outlineLevel="0" collapsed="false">
      <c r="A27" s="66" t="n">
        <v>13</v>
      </c>
      <c r="B27" s="43"/>
      <c r="C27" s="67"/>
      <c r="D27" s="81"/>
      <c r="E27" s="68"/>
      <c r="F27" s="69"/>
      <c r="G27" s="70"/>
      <c r="H27" s="71"/>
      <c r="I27" s="72"/>
      <c r="J27" s="73"/>
      <c r="K27" s="74" t="n">
        <f aca="false">ROUND((E27*60+F27+G27*0.01),0)</f>
        <v>0</v>
      </c>
      <c r="L27" s="74" t="n">
        <f aca="false">ROUND((H27*60+I27+J27*0.01),0)</f>
        <v>0</v>
      </c>
      <c r="M27" s="75"/>
      <c r="N27" s="75"/>
      <c r="O27" s="75"/>
      <c r="P27" s="75"/>
      <c r="Q27" s="75"/>
      <c r="R27" s="76"/>
      <c r="S27" s="76"/>
      <c r="T27" s="76"/>
      <c r="U27" s="76"/>
      <c r="V27" s="76"/>
      <c r="W27" s="77" t="n">
        <f aca="false">IF(K27&gt;300,(K27-300)*10,0)</f>
        <v>0</v>
      </c>
      <c r="X27" s="69"/>
      <c r="Y27" s="77" t="n">
        <f aca="false">IF(L27&gt;300,(L27-300)*10,0)</f>
        <v>0</v>
      </c>
      <c r="Z27" s="72"/>
      <c r="AA27" s="78" t="n">
        <f aca="false">(M27+N27+O27+P27+Q27+R27+S27+T27+U27+V27)-W27-X27-Y27-Z27</f>
        <v>0</v>
      </c>
    </row>
    <row r="28" s="49" customFormat="true" ht="19.9" hidden="false" customHeight="true" outlineLevel="0" collapsed="false">
      <c r="A28" s="66" t="n">
        <v>14</v>
      </c>
      <c r="B28" s="43"/>
      <c r="C28" s="67"/>
      <c r="D28" s="81"/>
      <c r="E28" s="68"/>
      <c r="F28" s="69"/>
      <c r="G28" s="70"/>
      <c r="H28" s="71"/>
      <c r="I28" s="72"/>
      <c r="J28" s="73"/>
      <c r="K28" s="74" t="n">
        <f aca="false">ROUND((E28*60+F28+G28*0.01),0)</f>
        <v>0</v>
      </c>
      <c r="L28" s="74" t="n">
        <f aca="false">ROUND((H28*60+I28+J28*0.01),0)</f>
        <v>0</v>
      </c>
      <c r="M28" s="75"/>
      <c r="N28" s="75"/>
      <c r="O28" s="75"/>
      <c r="P28" s="75"/>
      <c r="Q28" s="75"/>
      <c r="R28" s="76"/>
      <c r="S28" s="76"/>
      <c r="T28" s="76"/>
      <c r="U28" s="76"/>
      <c r="V28" s="76"/>
      <c r="W28" s="77" t="n">
        <f aca="false">IF(K28&gt;300,(K28-300)*10,0)</f>
        <v>0</v>
      </c>
      <c r="X28" s="69"/>
      <c r="Y28" s="77" t="n">
        <f aca="false">IF(L28&gt;300,(L28-300)*10,0)</f>
        <v>0</v>
      </c>
      <c r="Z28" s="72"/>
      <c r="AA28" s="78" t="n">
        <f aca="false">(M28+N28+O28+P28+Q28+R28+S28+T28+U28+V28)-W28-X28-Y28-Z28</f>
        <v>0</v>
      </c>
    </row>
    <row r="29" s="49" customFormat="true" ht="19.9" hidden="false" customHeight="true" outlineLevel="0" collapsed="false">
      <c r="A29" s="66" t="n">
        <v>15</v>
      </c>
      <c r="B29" s="43"/>
      <c r="C29" s="67"/>
      <c r="D29" s="67"/>
      <c r="E29" s="68"/>
      <c r="F29" s="69"/>
      <c r="G29" s="70"/>
      <c r="H29" s="71"/>
      <c r="I29" s="72"/>
      <c r="J29" s="73"/>
      <c r="K29" s="74" t="n">
        <f aca="false">ROUND((E29*60+F29+G29*0.01),0)</f>
        <v>0</v>
      </c>
      <c r="L29" s="74" t="n">
        <f aca="false">ROUND((H29*60+I29+J29*0.01),0)</f>
        <v>0</v>
      </c>
      <c r="M29" s="75"/>
      <c r="N29" s="75"/>
      <c r="O29" s="75"/>
      <c r="P29" s="75"/>
      <c r="Q29" s="75"/>
      <c r="R29" s="76"/>
      <c r="S29" s="76"/>
      <c r="T29" s="76"/>
      <c r="U29" s="76"/>
      <c r="V29" s="76"/>
      <c r="W29" s="77" t="n">
        <f aca="false">IF(K29&gt;300,(K29-300)*10,0)</f>
        <v>0</v>
      </c>
      <c r="X29" s="69"/>
      <c r="Y29" s="77" t="n">
        <f aca="false">IF(L29&gt;300,(L29-300)*10,0)</f>
        <v>0</v>
      </c>
      <c r="Z29" s="72"/>
      <c r="AA29" s="78" t="n">
        <f aca="false">(M29+N29+O29+P29+Q29+R29+S29+T29+U29+V29)-W29-X29-Y29-Z29</f>
        <v>0</v>
      </c>
    </row>
    <row r="30" s="49" customFormat="true" ht="19.9" hidden="false" customHeight="true" outlineLevel="0" collapsed="false">
      <c r="A30" s="66" t="n">
        <v>16</v>
      </c>
      <c r="B30" s="43"/>
      <c r="C30" s="67"/>
      <c r="D30" s="81"/>
      <c r="E30" s="68"/>
      <c r="F30" s="69"/>
      <c r="G30" s="70"/>
      <c r="H30" s="71"/>
      <c r="I30" s="72"/>
      <c r="J30" s="73"/>
      <c r="K30" s="74" t="n">
        <f aca="false">ROUND((E30*60+F30+G30*0.01),0)</f>
        <v>0</v>
      </c>
      <c r="L30" s="74" t="n">
        <f aca="false">ROUND((H30*60+I30+J30*0.01),0)</f>
        <v>0</v>
      </c>
      <c r="M30" s="75"/>
      <c r="N30" s="75"/>
      <c r="O30" s="75"/>
      <c r="P30" s="75"/>
      <c r="Q30" s="75"/>
      <c r="R30" s="76"/>
      <c r="S30" s="76"/>
      <c r="T30" s="76"/>
      <c r="U30" s="76"/>
      <c r="V30" s="76"/>
      <c r="W30" s="77" t="n">
        <f aca="false">IF(K30&gt;300,(K30-300)*10,0)</f>
        <v>0</v>
      </c>
      <c r="X30" s="69"/>
      <c r="Y30" s="77" t="n">
        <f aca="false">IF(L30&gt;300,(L30-300)*10,0)</f>
        <v>0</v>
      </c>
      <c r="Z30" s="72"/>
      <c r="AA30" s="78" t="n">
        <f aca="false">(M30+N30+O30+P30+Q30+R30+S30+T30+U30+V30)-W30-X30-Y30-Z30</f>
        <v>0</v>
      </c>
    </row>
    <row r="31" s="49" customFormat="true" ht="19.9" hidden="false" customHeight="true" outlineLevel="0" collapsed="false">
      <c r="A31" s="66" t="n">
        <v>17</v>
      </c>
      <c r="B31" s="43"/>
      <c r="C31" s="67"/>
      <c r="D31" s="67"/>
      <c r="E31" s="68"/>
      <c r="F31" s="69"/>
      <c r="G31" s="70"/>
      <c r="H31" s="71"/>
      <c r="I31" s="72"/>
      <c r="J31" s="73"/>
      <c r="K31" s="74" t="n">
        <f aca="false">ROUND((E31*60+F31+G31*0.01),0)</f>
        <v>0</v>
      </c>
      <c r="L31" s="74" t="n">
        <f aca="false">ROUND((H31*60+I31+J31*0.01),0)</f>
        <v>0</v>
      </c>
      <c r="M31" s="75"/>
      <c r="N31" s="75"/>
      <c r="O31" s="75"/>
      <c r="P31" s="75"/>
      <c r="Q31" s="75"/>
      <c r="R31" s="76"/>
      <c r="S31" s="76"/>
      <c r="T31" s="76"/>
      <c r="U31" s="76"/>
      <c r="V31" s="76"/>
      <c r="W31" s="77" t="n">
        <f aca="false">IF(K31&gt;300,(K31-300)*10,0)</f>
        <v>0</v>
      </c>
      <c r="X31" s="69"/>
      <c r="Y31" s="77" t="n">
        <f aca="false">IF(L31&gt;300,(L31-300)*10,0)</f>
        <v>0</v>
      </c>
      <c r="Z31" s="72"/>
      <c r="AA31" s="78" t="n">
        <f aca="false">(M31+N31+O31+P31+Q31+R31+S31+T31+U31+V31)-W31-X31-Y31-Z31</f>
        <v>0</v>
      </c>
    </row>
    <row r="32" s="49" customFormat="true" ht="19.9" hidden="false" customHeight="true" outlineLevel="0" collapsed="false">
      <c r="A32" s="66" t="n">
        <v>18</v>
      </c>
      <c r="B32" s="43"/>
      <c r="C32" s="67"/>
      <c r="D32" s="67"/>
      <c r="E32" s="68"/>
      <c r="F32" s="69"/>
      <c r="G32" s="70"/>
      <c r="H32" s="71"/>
      <c r="I32" s="72"/>
      <c r="J32" s="73"/>
      <c r="K32" s="74" t="n">
        <f aca="false">ROUND((E32*60+F32+G32*0.01),0)</f>
        <v>0</v>
      </c>
      <c r="L32" s="74" t="n">
        <f aca="false">ROUND((H32*60+I32+J32*0.01),0)</f>
        <v>0</v>
      </c>
      <c r="M32" s="75"/>
      <c r="N32" s="75"/>
      <c r="O32" s="75"/>
      <c r="P32" s="75"/>
      <c r="Q32" s="75"/>
      <c r="R32" s="76"/>
      <c r="S32" s="76"/>
      <c r="T32" s="76"/>
      <c r="U32" s="76"/>
      <c r="V32" s="76"/>
      <c r="W32" s="77" t="n">
        <f aca="false">IF(K32&gt;300,(K32-300)*10,0)</f>
        <v>0</v>
      </c>
      <c r="X32" s="69"/>
      <c r="Y32" s="77" t="n">
        <f aca="false">IF(L32&gt;300,(L32-300)*10,0)</f>
        <v>0</v>
      </c>
      <c r="Z32" s="72"/>
      <c r="AA32" s="78" t="n">
        <f aca="false">(M32+N32+O32+P32+Q32+R32+S32+T32+U32+V32)-W32-X32-Y32-Z32</f>
        <v>0</v>
      </c>
    </row>
    <row r="33" s="49" customFormat="true" ht="19.9" hidden="false" customHeight="true" outlineLevel="0" collapsed="false">
      <c r="A33" s="66" t="n">
        <v>19</v>
      </c>
      <c r="B33" s="43"/>
      <c r="C33" s="67"/>
      <c r="D33" s="67"/>
      <c r="E33" s="68"/>
      <c r="F33" s="69"/>
      <c r="G33" s="70"/>
      <c r="H33" s="71"/>
      <c r="I33" s="72"/>
      <c r="J33" s="73"/>
      <c r="K33" s="74" t="n">
        <f aca="false">ROUND((E33*60+F33+G33*0.01),0)</f>
        <v>0</v>
      </c>
      <c r="L33" s="74" t="n">
        <f aca="false">ROUND((H33*60+I33+J33*0.01),0)</f>
        <v>0</v>
      </c>
      <c r="M33" s="75"/>
      <c r="N33" s="75"/>
      <c r="O33" s="75"/>
      <c r="P33" s="75"/>
      <c r="Q33" s="75"/>
      <c r="R33" s="76"/>
      <c r="S33" s="76"/>
      <c r="T33" s="76"/>
      <c r="U33" s="76"/>
      <c r="V33" s="76"/>
      <c r="W33" s="77" t="n">
        <f aca="false">IF(K33&gt;300,(K33-300)*10,0)</f>
        <v>0</v>
      </c>
      <c r="X33" s="69"/>
      <c r="Y33" s="77" t="n">
        <f aca="false">IF(L33&gt;300,(L33-300)*10,0)</f>
        <v>0</v>
      </c>
      <c r="Z33" s="72"/>
      <c r="AA33" s="78" t="n">
        <f aca="false">(M33+N33+O33+P33+Q33+R33+S33+T33+U33+V33)-W33-X33-Y33-Z33</f>
        <v>0</v>
      </c>
    </row>
    <row r="34" s="49" customFormat="true" ht="19.9" hidden="false" customHeight="true" outlineLevel="0" collapsed="false">
      <c r="A34" s="66" t="n">
        <v>20</v>
      </c>
      <c r="B34" s="43"/>
      <c r="C34" s="67"/>
      <c r="D34" s="67"/>
      <c r="E34" s="68"/>
      <c r="F34" s="69"/>
      <c r="G34" s="70"/>
      <c r="H34" s="71"/>
      <c r="I34" s="72"/>
      <c r="J34" s="73"/>
      <c r="K34" s="74" t="n">
        <f aca="false">ROUND((E34*60+F34+G34*0.01),0)</f>
        <v>0</v>
      </c>
      <c r="L34" s="74" t="n">
        <f aca="false">ROUND((H34*60+I34+J34*0.01),0)</f>
        <v>0</v>
      </c>
      <c r="M34" s="75"/>
      <c r="N34" s="75"/>
      <c r="O34" s="75"/>
      <c r="P34" s="75"/>
      <c r="Q34" s="75"/>
      <c r="R34" s="76"/>
      <c r="S34" s="76"/>
      <c r="T34" s="76"/>
      <c r="U34" s="76"/>
      <c r="V34" s="76"/>
      <c r="W34" s="77" t="n">
        <f aca="false">IF(K34&gt;300,(K34-300)*10,0)</f>
        <v>0</v>
      </c>
      <c r="X34" s="69"/>
      <c r="Y34" s="77" t="n">
        <f aca="false">IF(L34&gt;300,(L34-300)*10,0)</f>
        <v>0</v>
      </c>
      <c r="Z34" s="72"/>
      <c r="AA34" s="78" t="n">
        <f aca="false">(M34+N34+O34+P34+Q34+R34+S34+T34+U34+V34)-W34-X34-Y34-Z34</f>
        <v>0</v>
      </c>
    </row>
    <row r="35" s="49" customFormat="true" ht="19.9" hidden="false" customHeight="true" outlineLevel="0" collapsed="false">
      <c r="A35" s="66" t="n">
        <v>21</v>
      </c>
      <c r="B35" s="43"/>
      <c r="C35" s="67"/>
      <c r="D35" s="67"/>
      <c r="E35" s="68"/>
      <c r="F35" s="69"/>
      <c r="G35" s="70"/>
      <c r="H35" s="71"/>
      <c r="I35" s="72"/>
      <c r="J35" s="73"/>
      <c r="K35" s="74" t="n">
        <f aca="false">ROUND((E35*60+F35+G35*0.01),0)</f>
        <v>0</v>
      </c>
      <c r="L35" s="74" t="n">
        <f aca="false">ROUND((H35*60+I35+J35*0.01),0)</f>
        <v>0</v>
      </c>
      <c r="M35" s="75"/>
      <c r="N35" s="75"/>
      <c r="O35" s="75"/>
      <c r="P35" s="75"/>
      <c r="Q35" s="75"/>
      <c r="R35" s="76"/>
      <c r="S35" s="76"/>
      <c r="T35" s="76"/>
      <c r="U35" s="76"/>
      <c r="V35" s="76"/>
      <c r="W35" s="77" t="n">
        <f aca="false">IF(K35&gt;300,(K35-300)*10,0)</f>
        <v>0</v>
      </c>
      <c r="X35" s="69"/>
      <c r="Y35" s="77" t="n">
        <f aca="false">IF(L35&gt;300,(L35-300)*10,0)</f>
        <v>0</v>
      </c>
      <c r="Z35" s="72"/>
      <c r="AA35" s="78" t="n">
        <f aca="false">(M35+N35+O35+P35+Q35+R35+S35+T35+U35+V35)-W35-X35-Y35-Z35</f>
        <v>0</v>
      </c>
    </row>
    <row r="36" s="49" customFormat="true" ht="19.9" hidden="false" customHeight="true" outlineLevel="0" collapsed="false">
      <c r="A36" s="66" t="n">
        <v>22</v>
      </c>
      <c r="B36" s="43"/>
      <c r="C36" s="67"/>
      <c r="D36" s="67"/>
      <c r="E36" s="68"/>
      <c r="F36" s="69"/>
      <c r="G36" s="70"/>
      <c r="H36" s="71"/>
      <c r="I36" s="72"/>
      <c r="J36" s="73"/>
      <c r="K36" s="74" t="n">
        <f aca="false">ROUND((E36*60+F36+G36*0.01),0)</f>
        <v>0</v>
      </c>
      <c r="L36" s="74" t="n">
        <f aca="false">ROUND((H36*60+I36+J36*0.01),0)</f>
        <v>0</v>
      </c>
      <c r="M36" s="75"/>
      <c r="N36" s="75"/>
      <c r="O36" s="75"/>
      <c r="P36" s="75"/>
      <c r="Q36" s="75"/>
      <c r="R36" s="76"/>
      <c r="S36" s="76"/>
      <c r="T36" s="76"/>
      <c r="U36" s="76"/>
      <c r="V36" s="76"/>
      <c r="W36" s="77" t="n">
        <f aca="false">IF(K36&gt;300,(K36-300)*10,0)</f>
        <v>0</v>
      </c>
      <c r="X36" s="69"/>
      <c r="Y36" s="77" t="n">
        <f aca="false">IF(L36&gt;300,(L36-300)*10,0)</f>
        <v>0</v>
      </c>
      <c r="Z36" s="72"/>
      <c r="AA36" s="78" t="n">
        <f aca="false">(M36+N36+O36+P36+Q36+R36+S36+T36+U36+V36)-W36-X36-Y36-Z36</f>
        <v>0</v>
      </c>
    </row>
    <row r="37" s="49" customFormat="true" ht="19.9" hidden="false" customHeight="true" outlineLevel="0" collapsed="false">
      <c r="A37" s="66" t="n">
        <v>23</v>
      </c>
      <c r="B37" s="43"/>
      <c r="C37" s="67"/>
      <c r="D37" s="81"/>
      <c r="E37" s="68"/>
      <c r="F37" s="69"/>
      <c r="G37" s="70"/>
      <c r="H37" s="71"/>
      <c r="I37" s="72"/>
      <c r="J37" s="73"/>
      <c r="K37" s="74" t="n">
        <f aca="false">ROUND((E37*60+F37+G37*0.01),0)</f>
        <v>0</v>
      </c>
      <c r="L37" s="74" t="n">
        <f aca="false">ROUND((H37*60+I37+J37*0.01),0)</f>
        <v>0</v>
      </c>
      <c r="M37" s="75"/>
      <c r="N37" s="75"/>
      <c r="O37" s="75"/>
      <c r="P37" s="75"/>
      <c r="Q37" s="75"/>
      <c r="R37" s="76"/>
      <c r="S37" s="76"/>
      <c r="T37" s="76"/>
      <c r="U37" s="76"/>
      <c r="V37" s="76"/>
      <c r="W37" s="77" t="n">
        <f aca="false">IF(K37&gt;300,(K37-300)*10,0)</f>
        <v>0</v>
      </c>
      <c r="X37" s="69"/>
      <c r="Y37" s="77" t="n">
        <f aca="false">IF(L37&gt;300,(L37-300)*10,0)</f>
        <v>0</v>
      </c>
      <c r="Z37" s="72"/>
      <c r="AA37" s="78" t="n">
        <f aca="false">(M37+N37+O37+P37+Q37+R37+S37+T37+U37+V37)-W37-X37-Y37-Z37</f>
        <v>0</v>
      </c>
    </row>
    <row r="38" s="49" customFormat="true" ht="19.9" hidden="false" customHeight="true" outlineLevel="0" collapsed="false">
      <c r="A38" s="66" t="n">
        <v>24</v>
      </c>
      <c r="B38" s="43"/>
      <c r="C38" s="67"/>
      <c r="D38" s="67"/>
      <c r="E38" s="68"/>
      <c r="F38" s="69"/>
      <c r="G38" s="70"/>
      <c r="H38" s="71"/>
      <c r="I38" s="72"/>
      <c r="J38" s="73"/>
      <c r="K38" s="74" t="n">
        <f aca="false">ROUND((E38*60+F38+G38*0.01),0)</f>
        <v>0</v>
      </c>
      <c r="L38" s="74" t="n">
        <f aca="false">ROUND((H38*60+I38+J38*0.01),0)</f>
        <v>0</v>
      </c>
      <c r="M38" s="75"/>
      <c r="N38" s="75"/>
      <c r="O38" s="75"/>
      <c r="P38" s="75"/>
      <c r="Q38" s="75"/>
      <c r="R38" s="76"/>
      <c r="S38" s="76"/>
      <c r="T38" s="76"/>
      <c r="U38" s="76"/>
      <c r="V38" s="76"/>
      <c r="W38" s="77" t="n">
        <f aca="false">IF(K38&gt;300,(K38-300)*10,0)</f>
        <v>0</v>
      </c>
      <c r="X38" s="69"/>
      <c r="Y38" s="77" t="n">
        <f aca="false">IF(L38&gt;300,(L38-300)*10,0)</f>
        <v>0</v>
      </c>
      <c r="Z38" s="72"/>
      <c r="AA38" s="78" t="n">
        <f aca="false">(M38+N38+O38+P38+Q38+R38+S38+T38+U38+V38)-W38-X38-Y38-Z38</f>
        <v>0</v>
      </c>
    </row>
    <row r="39" s="49" customFormat="true" ht="19.9" hidden="false" customHeight="true" outlineLevel="0" collapsed="false">
      <c r="A39" s="66" t="n">
        <v>25</v>
      </c>
      <c r="B39" s="43"/>
      <c r="C39" s="67"/>
      <c r="D39" s="67"/>
      <c r="E39" s="68"/>
      <c r="F39" s="69"/>
      <c r="G39" s="70"/>
      <c r="H39" s="71"/>
      <c r="I39" s="72"/>
      <c r="J39" s="73"/>
      <c r="K39" s="74" t="n">
        <f aca="false">ROUND((E39*60+F39+G39*0.01),0)</f>
        <v>0</v>
      </c>
      <c r="L39" s="74" t="n">
        <f aca="false">ROUND((H39*60+I39+J39*0.01),0)</f>
        <v>0</v>
      </c>
      <c r="M39" s="75"/>
      <c r="N39" s="75"/>
      <c r="O39" s="75"/>
      <c r="P39" s="75"/>
      <c r="Q39" s="75"/>
      <c r="R39" s="76"/>
      <c r="S39" s="76"/>
      <c r="T39" s="76"/>
      <c r="U39" s="76"/>
      <c r="V39" s="76"/>
      <c r="W39" s="77" t="n">
        <f aca="false">IF(K39&gt;300,(K39-300)*10,0)</f>
        <v>0</v>
      </c>
      <c r="X39" s="69"/>
      <c r="Y39" s="77" t="n">
        <f aca="false">IF(L39&gt;300,(L39-300)*10,0)</f>
        <v>0</v>
      </c>
      <c r="Z39" s="72"/>
      <c r="AA39" s="78" t="n">
        <f aca="false">(M39+N39+O39+P39+Q39+R39+S39+T39+U39+V39)-W39-X39-Y39-Z39</f>
        <v>0</v>
      </c>
    </row>
    <row r="40" s="49" customFormat="true" ht="19.9" hidden="false" customHeight="true" outlineLevel="0" collapsed="false">
      <c r="A40" s="66" t="n">
        <v>26</v>
      </c>
      <c r="B40" s="43"/>
      <c r="C40" s="67"/>
      <c r="D40" s="67"/>
      <c r="E40" s="68"/>
      <c r="F40" s="69"/>
      <c r="G40" s="70"/>
      <c r="H40" s="71"/>
      <c r="I40" s="72"/>
      <c r="J40" s="73"/>
      <c r="K40" s="74" t="n">
        <f aca="false">ROUND((E40*60+F40+G40*0.01),0)</f>
        <v>0</v>
      </c>
      <c r="L40" s="74" t="n">
        <f aca="false">ROUND((H40*60+I40+J40*0.01),0)</f>
        <v>0</v>
      </c>
      <c r="M40" s="75"/>
      <c r="N40" s="75"/>
      <c r="O40" s="75"/>
      <c r="P40" s="75"/>
      <c r="Q40" s="75"/>
      <c r="R40" s="76"/>
      <c r="S40" s="76"/>
      <c r="T40" s="76"/>
      <c r="U40" s="76"/>
      <c r="V40" s="76"/>
      <c r="W40" s="77" t="n">
        <f aca="false">IF(K40&gt;300,(K40-300)*10,0)</f>
        <v>0</v>
      </c>
      <c r="X40" s="69"/>
      <c r="Y40" s="77" t="n">
        <f aca="false">IF(L40&gt;300,(L40-300)*10,0)</f>
        <v>0</v>
      </c>
      <c r="Z40" s="72"/>
      <c r="AA40" s="78" t="n">
        <f aca="false">(M40+N40+O40+P40+Q40+R40+S40+T40+U40+V40)-W40-X40-Y40-Z40</f>
        <v>0</v>
      </c>
    </row>
    <row r="41" s="49" customFormat="true" ht="19.9" hidden="false" customHeight="true" outlineLevel="0" collapsed="false">
      <c r="A41" s="66" t="n">
        <v>27</v>
      </c>
      <c r="B41" s="43"/>
      <c r="C41" s="67"/>
      <c r="D41" s="67"/>
      <c r="E41" s="68"/>
      <c r="F41" s="69"/>
      <c r="G41" s="70"/>
      <c r="H41" s="71"/>
      <c r="I41" s="72"/>
      <c r="J41" s="73"/>
      <c r="K41" s="74"/>
      <c r="L41" s="74"/>
      <c r="M41" s="75"/>
      <c r="N41" s="75"/>
      <c r="O41" s="75"/>
      <c r="P41" s="75"/>
      <c r="Q41" s="75"/>
      <c r="R41" s="76"/>
      <c r="S41" s="76"/>
      <c r="T41" s="76"/>
      <c r="U41" s="76"/>
      <c r="V41" s="76"/>
      <c r="W41" s="77"/>
      <c r="X41" s="69"/>
      <c r="Y41" s="77"/>
      <c r="Z41" s="72"/>
      <c r="AA41" s="78"/>
    </row>
    <row r="42" customFormat="false" ht="15.75" hidden="false" customHeight="false" outlineLevel="0" collapsed="false">
      <c r="A42" s="66" t="n">
        <v>28</v>
      </c>
      <c r="B42" s="43"/>
      <c r="C42" s="67"/>
      <c r="D42" s="67"/>
      <c r="E42" s="68"/>
      <c r="F42" s="69"/>
      <c r="G42" s="70"/>
      <c r="H42" s="71"/>
      <c r="I42" s="72"/>
      <c r="J42" s="73"/>
      <c r="K42" s="74"/>
      <c r="L42" s="74"/>
      <c r="M42" s="75"/>
      <c r="N42" s="75"/>
      <c r="O42" s="75"/>
      <c r="P42" s="75"/>
      <c r="Q42" s="75"/>
      <c r="R42" s="76"/>
      <c r="S42" s="76"/>
      <c r="T42" s="76"/>
      <c r="U42" s="76"/>
      <c r="V42" s="76"/>
      <c r="W42" s="77"/>
      <c r="X42" s="69"/>
      <c r="Y42" s="77"/>
      <c r="Z42" s="72"/>
      <c r="AA42" s="78"/>
    </row>
    <row r="43" customFormat="false" ht="15.75" hidden="false" customHeight="false" outlineLevel="0" collapsed="false">
      <c r="C43" s="37" t="n">
        <f aca="false">+COUNTA(C15:C42)</f>
        <v>0</v>
      </c>
    </row>
  </sheetData>
  <autoFilter ref="A14:AA14"/>
  <mergeCells count="6">
    <mergeCell ref="E5:S5"/>
    <mergeCell ref="E7:S7"/>
    <mergeCell ref="E10:G10"/>
    <mergeCell ref="M12:V12"/>
    <mergeCell ref="E13:G13"/>
    <mergeCell ref="H13:J13"/>
  </mergeCells>
  <dataValidations count="1">
    <dataValidation allowBlank="true" operator="between" showDropDown="false" showErrorMessage="true" showInputMessage="true" sqref="M15:V42" type="list">
      <formula1>"0,100,105,110,115,120,125,130,135,140,145,150,155,160,165,170,175,180,185,190,195,200,205,210,215,220,225,230,235,240,245,250,255,260,265,270,275,280,285,290,295,300,310,320,330,340,350,360,370,380,390,400,410,420,430,440,450,460"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Y73"/>
  <sheetViews>
    <sheetView showFormulas="false" showGridLines="false" showRowColHeaders="true" showZeros="true" rightToLeft="false" tabSelected="false" showOutlineSymbols="true" defaultGridColor="true" view="normal" topLeftCell="A4" colorId="64" zoomScale="85" zoomScaleNormal="85" zoomScalePageLayoutView="100" workbookViewId="0">
      <selection pane="topLeft" activeCell="M9" activeCellId="0" sqref="M9"/>
    </sheetView>
  </sheetViews>
  <sheetFormatPr defaultRowHeight="15" zeroHeight="false" outlineLevelRow="0" outlineLevelCol="0"/>
  <cols>
    <col collapsed="false" customWidth="true" hidden="false" outlineLevel="0" max="1" min="1" style="82" width="4.57"/>
    <col collapsed="false" customWidth="true" hidden="false" outlineLevel="0" max="2" min="2" style="37" width="1.85"/>
    <col collapsed="false" customWidth="true" hidden="false" outlineLevel="0" max="3" min="3" style="37" width="37.71"/>
    <col collapsed="false" customWidth="false" hidden="true" outlineLevel="0" max="9" min="4" style="37" width="11.52"/>
    <col collapsed="false" customWidth="true" hidden="false" outlineLevel="0" max="12" min="10" style="37" width="7.41"/>
    <col collapsed="false" customWidth="true" hidden="false" outlineLevel="0" max="13" min="13" style="37" width="10.99"/>
    <col collapsed="false" customWidth="true" hidden="false" outlineLevel="0" max="22" min="14" style="37" width="7.71"/>
    <col collapsed="false" customWidth="true" hidden="false" outlineLevel="0" max="23" min="23" style="37" width="10.29"/>
    <col collapsed="false" customWidth="true" hidden="false" outlineLevel="0" max="24" min="24" style="37" width="10.71"/>
    <col collapsed="false" customWidth="true" hidden="false" outlineLevel="0" max="25" min="25" style="37" width="9.59"/>
    <col collapsed="false" customWidth="true" hidden="false" outlineLevel="0" max="252" min="26" style="37" width="8.71"/>
    <col collapsed="false" customWidth="true" hidden="false" outlineLevel="0" max="1025" min="253" style="37" width="4.57"/>
  </cols>
  <sheetData>
    <row r="2" customFormat="false" ht="18" hidden="false" customHeight="false" outlineLevel="0" collapsed="false">
      <c r="D2" s="38" t="s">
        <v>61</v>
      </c>
      <c r="E2" s="39"/>
      <c r="F2" s="39"/>
      <c r="K2" s="38" t="s">
        <v>61</v>
      </c>
      <c r="L2" s="38"/>
      <c r="M2" s="38"/>
      <c r="N2" s="38"/>
      <c r="O2" s="38"/>
      <c r="P2" s="39"/>
      <c r="R2" s="39"/>
      <c r="S2" s="39"/>
      <c r="T2" s="39"/>
    </row>
    <row r="3" customFormat="false" ht="15" hidden="false" customHeight="false" outlineLevel="0" collapsed="false">
      <c r="D3" s="37" t="s">
        <v>99</v>
      </c>
      <c r="G3" s="41" t="s">
        <v>63</v>
      </c>
      <c r="H3" s="41"/>
      <c r="K3" s="40" t="s">
        <v>100</v>
      </c>
      <c r="Q3" s="41" t="s">
        <v>63</v>
      </c>
      <c r="U3" s="41"/>
    </row>
    <row r="4" s="42" customFormat="true" ht="12.75" hidden="false" customHeight="false" outlineLevel="0" collapsed="false">
      <c r="A4" s="83"/>
    </row>
    <row r="5" s="42" customFormat="true" ht="28.5" hidden="false" customHeight="true" outlineLevel="0" collapsed="false">
      <c r="A5" s="83"/>
      <c r="E5" s="38" t="s">
        <v>101</v>
      </c>
      <c r="F5" s="84" t="s">
        <v>102</v>
      </c>
      <c r="G5" s="38"/>
      <c r="H5" s="38"/>
      <c r="I5" s="38"/>
      <c r="K5" s="43" t="s">
        <v>33</v>
      </c>
      <c r="L5" s="43"/>
      <c r="M5" s="43"/>
      <c r="N5" s="43"/>
      <c r="O5" s="43"/>
      <c r="P5" s="43"/>
      <c r="Q5" s="43"/>
      <c r="R5" s="43"/>
      <c r="S5" s="43"/>
      <c r="V5" s="38"/>
      <c r="W5" s="38"/>
      <c r="X5" s="38"/>
      <c r="Y5" s="38"/>
    </row>
    <row r="6" s="42" customFormat="true" ht="15.75" hidden="false" customHeight="false" outlineLevel="0" collapsed="false">
      <c r="A6" s="83"/>
      <c r="E6" s="38" t="s">
        <v>103</v>
      </c>
      <c r="F6" s="38" t="s">
        <v>104</v>
      </c>
      <c r="G6" s="36"/>
      <c r="H6" s="38"/>
      <c r="I6" s="38"/>
      <c r="J6" s="38"/>
      <c r="K6" s="38"/>
      <c r="L6" s="38"/>
      <c r="M6" s="38"/>
      <c r="N6" s="38"/>
      <c r="O6" s="38"/>
      <c r="P6" s="38"/>
      <c r="U6" s="44"/>
      <c r="V6" s="44"/>
      <c r="W6" s="38"/>
      <c r="X6" s="38"/>
      <c r="Y6" s="38"/>
    </row>
    <row r="7" s="42" customFormat="true" ht="15.75" hidden="false" customHeight="false" outlineLevel="0" collapsed="false">
      <c r="A7" s="83"/>
      <c r="E7" s="38" t="s">
        <v>105</v>
      </c>
      <c r="F7" s="44" t="s">
        <v>106</v>
      </c>
      <c r="G7" s="44"/>
      <c r="H7" s="38"/>
      <c r="I7" s="38"/>
      <c r="K7" s="43" t="s">
        <v>107</v>
      </c>
      <c r="L7" s="43"/>
      <c r="M7" s="43"/>
      <c r="N7" s="43"/>
      <c r="O7" s="43"/>
      <c r="P7" s="43"/>
      <c r="Q7" s="43"/>
      <c r="R7" s="43"/>
      <c r="S7" s="43"/>
      <c r="V7" s="44"/>
      <c r="W7" s="38"/>
      <c r="X7" s="38"/>
      <c r="Y7" s="38"/>
    </row>
    <row r="8" s="42" customFormat="true" ht="15.75" hidden="false" customHeight="false" outlineLevel="0" collapsed="false">
      <c r="A8" s="83"/>
      <c r="E8" s="38"/>
      <c r="F8" s="44" t="s">
        <v>108</v>
      </c>
      <c r="G8" s="44"/>
      <c r="H8" s="38"/>
      <c r="I8" s="38"/>
      <c r="J8" s="38"/>
      <c r="K8" s="38"/>
      <c r="P8" s="44"/>
      <c r="R8" s="44"/>
      <c r="S8" s="44"/>
      <c r="T8" s="36"/>
      <c r="Y8" s="36"/>
    </row>
    <row r="9" customFormat="false" ht="15" hidden="false" customHeight="false" outlineLevel="0" collapsed="false">
      <c r="D9" s="42"/>
      <c r="E9" s="38" t="s">
        <v>109</v>
      </c>
      <c r="F9" s="44" t="s">
        <v>110</v>
      </c>
      <c r="G9" s="44"/>
      <c r="H9" s="36"/>
      <c r="I9" s="36"/>
      <c r="J9" s="38"/>
      <c r="K9" s="38"/>
      <c r="L9" s="38"/>
      <c r="M9" s="36" t="s">
        <v>111</v>
      </c>
      <c r="N9" s="36"/>
      <c r="O9" s="36"/>
      <c r="P9" s="44"/>
      <c r="R9" s="42"/>
      <c r="S9" s="42"/>
      <c r="T9" s="42"/>
    </row>
    <row r="10" customFormat="false" ht="15" hidden="false" customHeight="false" outlineLevel="0" collapsed="false">
      <c r="K10" s="45"/>
      <c r="L10" s="45"/>
      <c r="M10" s="85"/>
      <c r="N10" s="85"/>
      <c r="O10" s="46"/>
    </row>
    <row r="11" customFormat="false" ht="15.75" hidden="false" customHeight="false" outlineLevel="0" collapsed="false">
      <c r="L11" s="86"/>
      <c r="M11" s="86"/>
      <c r="N11" s="86"/>
      <c r="O11" s="46"/>
    </row>
    <row r="13" s="49" customFormat="true" ht="16.5" hidden="false" customHeight="true" outlineLevel="0" collapsed="false">
      <c r="A13" s="87"/>
      <c r="B13" s="48"/>
      <c r="D13" s="88"/>
      <c r="E13" s="48"/>
      <c r="F13" s="48"/>
      <c r="G13" s="48"/>
      <c r="H13" s="48"/>
      <c r="J13" s="89" t="s">
        <v>112</v>
      </c>
      <c r="K13" s="89"/>
      <c r="L13" s="89"/>
      <c r="M13" s="50"/>
      <c r="N13" s="90" t="s">
        <v>66</v>
      </c>
      <c r="O13" s="90"/>
      <c r="P13" s="90"/>
      <c r="Q13" s="90"/>
      <c r="R13" s="90"/>
      <c r="S13" s="90"/>
      <c r="T13" s="90"/>
      <c r="U13" s="90"/>
      <c r="V13" s="90"/>
      <c r="W13" s="91"/>
    </row>
    <row r="14" s="61" customFormat="true" ht="46.5" hidden="false" customHeight="true" outlineLevel="0" collapsed="false">
      <c r="A14" s="92" t="s">
        <v>113</v>
      </c>
      <c r="B14" s="93"/>
      <c r="C14" s="94" t="s">
        <v>3</v>
      </c>
      <c r="D14" s="93" t="s">
        <v>1</v>
      </c>
      <c r="E14" s="95"/>
      <c r="F14" s="95"/>
      <c r="G14" s="95"/>
      <c r="H14" s="95"/>
      <c r="I14" s="93" t="s">
        <v>114</v>
      </c>
      <c r="J14" s="96" t="s">
        <v>115</v>
      </c>
      <c r="K14" s="96" t="s">
        <v>116</v>
      </c>
      <c r="L14" s="96" t="s">
        <v>117</v>
      </c>
      <c r="M14" s="59" t="s">
        <v>118</v>
      </c>
      <c r="N14" s="97" t="s">
        <v>119</v>
      </c>
      <c r="O14" s="97" t="s">
        <v>120</v>
      </c>
      <c r="P14" s="97" t="s">
        <v>121</v>
      </c>
      <c r="Q14" s="97" t="s">
        <v>122</v>
      </c>
      <c r="R14" s="97" t="s">
        <v>123</v>
      </c>
      <c r="S14" s="97" t="s">
        <v>124</v>
      </c>
      <c r="T14" s="97" t="s">
        <v>125</v>
      </c>
      <c r="U14" s="97" t="s">
        <v>126</v>
      </c>
      <c r="V14" s="97" t="s">
        <v>127</v>
      </c>
      <c r="W14" s="59" t="s">
        <v>128</v>
      </c>
      <c r="X14" s="59" t="s">
        <v>129</v>
      </c>
      <c r="Y14" s="60" t="s">
        <v>85</v>
      </c>
    </row>
    <row r="15" s="65" customFormat="true" ht="15" hidden="false" customHeight="false" outlineLevel="0" collapsed="false">
      <c r="A15" s="98"/>
      <c r="B15" s="99"/>
      <c r="D15" s="63"/>
      <c r="E15" s="63"/>
      <c r="F15" s="63"/>
      <c r="G15" s="63"/>
      <c r="H15" s="63"/>
      <c r="I15" s="63"/>
      <c r="J15" s="63"/>
      <c r="K15" s="63"/>
      <c r="L15" s="63"/>
      <c r="M15" s="64"/>
      <c r="N15" s="64"/>
      <c r="O15" s="64"/>
      <c r="P15" s="64"/>
      <c r="Q15" s="64"/>
      <c r="R15" s="64"/>
      <c r="S15" s="64"/>
      <c r="T15" s="64"/>
      <c r="W15" s="64"/>
    </row>
    <row r="16" s="49" customFormat="true" ht="20.1" hidden="false" customHeight="true" outlineLevel="0" collapsed="false">
      <c r="A16" s="100" t="n">
        <v>1</v>
      </c>
      <c r="B16" s="101"/>
      <c r="C16" s="67" t="s">
        <v>18</v>
      </c>
      <c r="D16" s="102"/>
      <c r="E16" s="103"/>
      <c r="F16" s="103"/>
      <c r="G16" s="103"/>
      <c r="H16" s="103"/>
      <c r="I16" s="104"/>
      <c r="J16" s="105" t="n">
        <v>4</v>
      </c>
      <c r="K16" s="105" t="n">
        <v>13</v>
      </c>
      <c r="L16" s="105" t="n">
        <v>77</v>
      </c>
      <c r="M16" s="106" t="n">
        <f aca="false">ROUND((J16*60+K16+L16*0.01),0)</f>
        <v>254</v>
      </c>
      <c r="N16" s="107" t="n">
        <v>420</v>
      </c>
      <c r="O16" s="107" t="n">
        <v>275</v>
      </c>
      <c r="P16" s="107" t="n">
        <v>330</v>
      </c>
      <c r="Q16" s="107" t="n">
        <v>380</v>
      </c>
      <c r="R16" s="107" t="n">
        <v>300</v>
      </c>
      <c r="S16" s="107" t="n">
        <v>310</v>
      </c>
      <c r="T16" s="107" t="n">
        <v>340</v>
      </c>
      <c r="U16" s="107" t="n">
        <v>360</v>
      </c>
      <c r="V16" s="107" t="n">
        <v>320</v>
      </c>
      <c r="W16" s="108" t="n">
        <f aca="false">IF(M16=0,0,(-M16+270)*10)</f>
        <v>160</v>
      </c>
      <c r="X16" s="107"/>
      <c r="Y16" s="109" t="n">
        <f aca="false">(N16+O16+P16+Q16+R16+S16+T16+U16+V16)+W16-X16</f>
        <v>3195</v>
      </c>
    </row>
    <row r="17" s="49" customFormat="true" ht="20.1" hidden="false" customHeight="true" outlineLevel="0" collapsed="false">
      <c r="A17" s="100" t="n">
        <v>2</v>
      </c>
      <c r="B17" s="101"/>
      <c r="C17" s="67" t="s">
        <v>28</v>
      </c>
      <c r="D17" s="102"/>
      <c r="E17" s="103"/>
      <c r="F17" s="103"/>
      <c r="G17" s="103"/>
      <c r="H17" s="103"/>
      <c r="I17" s="104"/>
      <c r="J17" s="105" t="n">
        <v>4</v>
      </c>
      <c r="K17" s="105" t="n">
        <v>22</v>
      </c>
      <c r="L17" s="105" t="n">
        <v>49</v>
      </c>
      <c r="M17" s="106" t="n">
        <f aca="false">ROUND((J17*60+K17+L17*0.01),0)</f>
        <v>262</v>
      </c>
      <c r="N17" s="107" t="n">
        <v>300</v>
      </c>
      <c r="O17" s="107" t="n">
        <v>250</v>
      </c>
      <c r="P17" s="107" t="n">
        <v>360</v>
      </c>
      <c r="Q17" s="107" t="n">
        <v>260</v>
      </c>
      <c r="R17" s="107" t="n">
        <v>235</v>
      </c>
      <c r="S17" s="107" t="n">
        <v>265</v>
      </c>
      <c r="T17" s="107" t="n">
        <v>390</v>
      </c>
      <c r="U17" s="107" t="n">
        <v>330</v>
      </c>
      <c r="V17" s="107" t="n">
        <v>215</v>
      </c>
      <c r="W17" s="108" t="n">
        <f aca="false">IF(M17=0,0,(-M17+270)*10)</f>
        <v>80</v>
      </c>
      <c r="X17" s="107"/>
      <c r="Y17" s="109" t="n">
        <f aca="false">(N17+O17+P17+Q17+R17+S17+T17+U17+V17)+W17-X17</f>
        <v>2685</v>
      </c>
    </row>
    <row r="18" s="49" customFormat="true" ht="20.1" hidden="false" customHeight="true" outlineLevel="0" collapsed="false">
      <c r="A18" s="100" t="n">
        <v>3</v>
      </c>
      <c r="B18" s="101"/>
      <c r="C18" s="67" t="s">
        <v>130</v>
      </c>
      <c r="D18" s="102"/>
      <c r="E18" s="103"/>
      <c r="F18" s="103"/>
      <c r="G18" s="103"/>
      <c r="H18" s="103"/>
      <c r="I18" s="104"/>
      <c r="J18" s="105" t="n">
        <v>4</v>
      </c>
      <c r="K18" s="105" t="n">
        <v>55</v>
      </c>
      <c r="L18" s="105" t="n">
        <v>67</v>
      </c>
      <c r="M18" s="106" t="n">
        <f aca="false">ROUND((J18*60+K18+L18*0.01),0)</f>
        <v>296</v>
      </c>
      <c r="N18" s="107" t="n">
        <v>210</v>
      </c>
      <c r="O18" s="107" t="n">
        <v>360</v>
      </c>
      <c r="P18" s="107" t="n">
        <v>290</v>
      </c>
      <c r="Q18" s="107" t="n">
        <v>380</v>
      </c>
      <c r="R18" s="107" t="n">
        <v>0</v>
      </c>
      <c r="S18" s="107" t="n">
        <v>250</v>
      </c>
      <c r="T18" s="107" t="n">
        <v>430</v>
      </c>
      <c r="U18" s="107" t="n">
        <v>370</v>
      </c>
      <c r="V18" s="107" t="n">
        <v>295</v>
      </c>
      <c r="W18" s="108" t="n">
        <f aca="false">IF(M18=0,0,(-M18+270)*10)</f>
        <v>-260</v>
      </c>
      <c r="X18" s="107"/>
      <c r="Y18" s="109" t="n">
        <f aca="false">(N18+O18+P18+Q18+R18+S18+T18+U18+V18)+W18-X18</f>
        <v>2325</v>
      </c>
    </row>
    <row r="19" s="49" customFormat="true" ht="20.1" hidden="false" customHeight="true" outlineLevel="0" collapsed="false">
      <c r="A19" s="100" t="n">
        <v>4</v>
      </c>
      <c r="B19" s="101"/>
      <c r="C19" s="67"/>
      <c r="D19" s="102"/>
      <c r="E19" s="103"/>
      <c r="F19" s="103"/>
      <c r="G19" s="103"/>
      <c r="H19" s="103"/>
      <c r="I19" s="104"/>
      <c r="J19" s="105"/>
      <c r="K19" s="105"/>
      <c r="L19" s="105"/>
      <c r="M19" s="106" t="n">
        <f aca="false">ROUND((J19*60+K19+L19*0.01),0)</f>
        <v>0</v>
      </c>
      <c r="N19" s="107"/>
      <c r="O19" s="107"/>
      <c r="P19" s="107"/>
      <c r="Q19" s="107"/>
      <c r="R19" s="107"/>
      <c r="S19" s="107"/>
      <c r="T19" s="107"/>
      <c r="U19" s="107"/>
      <c r="V19" s="107"/>
      <c r="W19" s="108" t="n">
        <f aca="false">IF(M19=0,0,(-M19+270)*10)</f>
        <v>0</v>
      </c>
      <c r="X19" s="107"/>
      <c r="Y19" s="109" t="n">
        <f aca="false">(N19+O19+P19+Q19+R19+S19+T19+U19+V19)+W19-X19</f>
        <v>0</v>
      </c>
    </row>
    <row r="20" s="49" customFormat="true" ht="20.1" hidden="false" customHeight="true" outlineLevel="0" collapsed="false">
      <c r="A20" s="100" t="n">
        <v>5</v>
      </c>
      <c r="B20" s="101"/>
      <c r="C20" s="67"/>
      <c r="D20" s="102"/>
      <c r="E20" s="103"/>
      <c r="F20" s="103"/>
      <c r="G20" s="103"/>
      <c r="H20" s="103"/>
      <c r="I20" s="104"/>
      <c r="J20" s="105"/>
      <c r="K20" s="105"/>
      <c r="L20" s="105"/>
      <c r="M20" s="106" t="n">
        <f aca="false">ROUND((J20*60+K20+L20*0.01),0)</f>
        <v>0</v>
      </c>
      <c r="N20" s="107"/>
      <c r="O20" s="107"/>
      <c r="P20" s="107"/>
      <c r="Q20" s="107"/>
      <c r="R20" s="107"/>
      <c r="S20" s="107"/>
      <c r="T20" s="107"/>
      <c r="U20" s="107"/>
      <c r="V20" s="107"/>
      <c r="W20" s="108" t="n">
        <f aca="false">IF(M20=0,0,(-M20+270)*10)</f>
        <v>0</v>
      </c>
      <c r="X20" s="107"/>
      <c r="Y20" s="109" t="n">
        <f aca="false">(N20+O20+P20+Q20+R20+S20+T20+U20+V20)+W20-X20</f>
        <v>0</v>
      </c>
    </row>
    <row r="21" s="49" customFormat="true" ht="20.1" hidden="false" customHeight="true" outlineLevel="0" collapsed="false">
      <c r="A21" s="100" t="n">
        <v>6</v>
      </c>
      <c r="B21" s="101"/>
      <c r="C21" s="67"/>
      <c r="D21" s="102"/>
      <c r="E21" s="103"/>
      <c r="F21" s="103"/>
      <c r="G21" s="103"/>
      <c r="H21" s="103"/>
      <c r="I21" s="104"/>
      <c r="J21" s="105"/>
      <c r="K21" s="105"/>
      <c r="L21" s="105"/>
      <c r="M21" s="106" t="n">
        <f aca="false">ROUND((J21*60+K21+L21*0.01),0)</f>
        <v>0</v>
      </c>
      <c r="N21" s="107"/>
      <c r="O21" s="107"/>
      <c r="P21" s="107"/>
      <c r="Q21" s="107"/>
      <c r="R21" s="107"/>
      <c r="S21" s="107"/>
      <c r="T21" s="107"/>
      <c r="U21" s="107"/>
      <c r="V21" s="107"/>
      <c r="W21" s="108" t="n">
        <f aca="false">IF(M21=0,0,(-M21+270)*10)</f>
        <v>0</v>
      </c>
      <c r="X21" s="107"/>
      <c r="Y21" s="109" t="n">
        <f aca="false">(N21+O21+P21+Q21+R21+S21+T21+U21+V21)+W21-X21</f>
        <v>0</v>
      </c>
    </row>
    <row r="22" s="49" customFormat="true" ht="20.1" hidden="false" customHeight="true" outlineLevel="0" collapsed="false">
      <c r="A22" s="100" t="n">
        <v>7</v>
      </c>
      <c r="B22" s="101"/>
      <c r="C22" s="67"/>
      <c r="D22" s="102"/>
      <c r="E22" s="103"/>
      <c r="F22" s="103"/>
      <c r="G22" s="103"/>
      <c r="H22" s="103"/>
      <c r="I22" s="104"/>
      <c r="J22" s="105"/>
      <c r="K22" s="105"/>
      <c r="L22" s="105"/>
      <c r="M22" s="106" t="n">
        <f aca="false">ROUND((J22*60+K22+L22*0.01),0)</f>
        <v>0</v>
      </c>
      <c r="N22" s="107"/>
      <c r="O22" s="107"/>
      <c r="P22" s="107"/>
      <c r="Q22" s="107"/>
      <c r="R22" s="107"/>
      <c r="S22" s="107"/>
      <c r="T22" s="107"/>
      <c r="U22" s="107"/>
      <c r="V22" s="107"/>
      <c r="W22" s="108" t="n">
        <f aca="false">IF(M22=0,0,(-M22+270)*10)</f>
        <v>0</v>
      </c>
      <c r="X22" s="107"/>
      <c r="Y22" s="109" t="n">
        <f aca="false">(N22+O22+P22+Q22+R22+S22+T22+U22+V22)+W22-X22</f>
        <v>0</v>
      </c>
    </row>
    <row r="23" s="49" customFormat="true" ht="20.1" hidden="false" customHeight="true" outlineLevel="0" collapsed="false">
      <c r="A23" s="100" t="n">
        <v>8</v>
      </c>
      <c r="B23" s="101"/>
      <c r="C23" s="67"/>
      <c r="D23" s="102"/>
      <c r="E23" s="103"/>
      <c r="F23" s="103"/>
      <c r="G23" s="103"/>
      <c r="H23" s="103"/>
      <c r="I23" s="104"/>
      <c r="J23" s="105"/>
      <c r="K23" s="105"/>
      <c r="L23" s="105"/>
      <c r="M23" s="106" t="n">
        <f aca="false">ROUND((J23*60+K23+L23*0.01),0)</f>
        <v>0</v>
      </c>
      <c r="N23" s="107"/>
      <c r="O23" s="107"/>
      <c r="P23" s="107"/>
      <c r="Q23" s="107"/>
      <c r="R23" s="107"/>
      <c r="S23" s="107"/>
      <c r="T23" s="107"/>
      <c r="U23" s="107"/>
      <c r="V23" s="107"/>
      <c r="W23" s="108" t="n">
        <f aca="false">IF(M23=0,0,(-M23+270)*10)</f>
        <v>0</v>
      </c>
      <c r="X23" s="107"/>
      <c r="Y23" s="109" t="n">
        <f aca="false">(N23+O23+P23+Q23+R23+S23+T23+U23+V23)+W23-X23</f>
        <v>0</v>
      </c>
    </row>
    <row r="24" s="49" customFormat="true" ht="20.1" hidden="false" customHeight="true" outlineLevel="0" collapsed="false">
      <c r="A24" s="100" t="n">
        <v>9</v>
      </c>
      <c r="B24" s="101"/>
      <c r="C24" s="67"/>
      <c r="D24" s="102"/>
      <c r="E24" s="103"/>
      <c r="F24" s="103"/>
      <c r="G24" s="103"/>
      <c r="H24" s="103"/>
      <c r="I24" s="104"/>
      <c r="J24" s="105"/>
      <c r="K24" s="105"/>
      <c r="L24" s="105"/>
      <c r="M24" s="106" t="n">
        <f aca="false">ROUND((J24*60+K24+L24*0.01),0)</f>
        <v>0</v>
      </c>
      <c r="N24" s="107"/>
      <c r="O24" s="107"/>
      <c r="P24" s="107"/>
      <c r="Q24" s="107"/>
      <c r="R24" s="107"/>
      <c r="S24" s="107"/>
      <c r="T24" s="107"/>
      <c r="U24" s="107"/>
      <c r="V24" s="107"/>
      <c r="W24" s="108" t="n">
        <f aca="false">IF(M24=0,0,(-M24+270)*10)</f>
        <v>0</v>
      </c>
      <c r="X24" s="107"/>
      <c r="Y24" s="109" t="n">
        <f aca="false">(N24+O24+P24+Q24+R24+S24+T24+U24+V24)+W24-X24</f>
        <v>0</v>
      </c>
    </row>
    <row r="25" s="49" customFormat="true" ht="20.1" hidden="false" customHeight="true" outlineLevel="0" collapsed="false">
      <c r="A25" s="100" t="n">
        <v>10</v>
      </c>
      <c r="B25" s="101"/>
      <c r="C25" s="67"/>
      <c r="D25" s="102"/>
      <c r="E25" s="103"/>
      <c r="F25" s="103"/>
      <c r="G25" s="103"/>
      <c r="H25" s="103"/>
      <c r="I25" s="104"/>
      <c r="J25" s="105"/>
      <c r="K25" s="105"/>
      <c r="L25" s="105"/>
      <c r="M25" s="106" t="n">
        <f aca="false">ROUND((J25*60+K25+L25*0.01),0)</f>
        <v>0</v>
      </c>
      <c r="N25" s="107"/>
      <c r="O25" s="107"/>
      <c r="P25" s="107"/>
      <c r="Q25" s="107"/>
      <c r="R25" s="107"/>
      <c r="S25" s="107"/>
      <c r="T25" s="107"/>
      <c r="U25" s="107"/>
      <c r="V25" s="107"/>
      <c r="W25" s="108" t="n">
        <f aca="false">IF(M25=0,0,(-M25+270)*10)</f>
        <v>0</v>
      </c>
      <c r="X25" s="107"/>
      <c r="Y25" s="109" t="n">
        <f aca="false">(N25+O25+P25+Q25+R25+S25+T25+U25+V25)+W25-X25</f>
        <v>0</v>
      </c>
    </row>
    <row r="26" s="49" customFormat="true" ht="20.1" hidden="false" customHeight="true" outlineLevel="0" collapsed="false">
      <c r="A26" s="100" t="n">
        <v>11</v>
      </c>
      <c r="B26" s="101"/>
      <c r="C26" s="67"/>
      <c r="D26" s="102"/>
      <c r="E26" s="103"/>
      <c r="F26" s="103"/>
      <c r="G26" s="103"/>
      <c r="H26" s="103"/>
      <c r="I26" s="104"/>
      <c r="J26" s="105"/>
      <c r="K26" s="105"/>
      <c r="L26" s="105"/>
      <c r="M26" s="106" t="n">
        <f aca="false">ROUND((J26*60+K26+L26*0.01),0)</f>
        <v>0</v>
      </c>
      <c r="N26" s="107"/>
      <c r="O26" s="107"/>
      <c r="P26" s="107"/>
      <c r="Q26" s="107"/>
      <c r="R26" s="107"/>
      <c r="S26" s="107"/>
      <c r="T26" s="107"/>
      <c r="U26" s="107"/>
      <c r="V26" s="107"/>
      <c r="W26" s="108" t="n">
        <f aca="false">IF(M26=0,0,(-M26+270)*10)</f>
        <v>0</v>
      </c>
      <c r="X26" s="107"/>
      <c r="Y26" s="109" t="n">
        <f aca="false">(N26+O26+P26+Q26+R26+S26+T26+U26+V26)+W26-X26</f>
        <v>0</v>
      </c>
    </row>
    <row r="27" s="49" customFormat="true" ht="20.1" hidden="false" customHeight="true" outlineLevel="0" collapsed="false">
      <c r="A27" s="100" t="n">
        <v>12</v>
      </c>
      <c r="B27" s="101"/>
      <c r="C27" s="67"/>
      <c r="D27" s="102"/>
      <c r="E27" s="103"/>
      <c r="F27" s="103"/>
      <c r="G27" s="103"/>
      <c r="H27" s="103"/>
      <c r="I27" s="104"/>
      <c r="J27" s="105"/>
      <c r="K27" s="105"/>
      <c r="L27" s="105"/>
      <c r="M27" s="106" t="n">
        <f aca="false">ROUND((J27*60+K27+L27*0.01),0)</f>
        <v>0</v>
      </c>
      <c r="N27" s="107"/>
      <c r="O27" s="107"/>
      <c r="P27" s="107"/>
      <c r="Q27" s="107"/>
      <c r="R27" s="107"/>
      <c r="S27" s="107"/>
      <c r="T27" s="107"/>
      <c r="U27" s="107"/>
      <c r="V27" s="107"/>
      <c r="W27" s="108" t="n">
        <f aca="false">IF(M27=0,0,(-M27+270)*10)</f>
        <v>0</v>
      </c>
      <c r="X27" s="107"/>
      <c r="Y27" s="109" t="n">
        <f aca="false">(N27+O27+P27+Q27+R27+S27+T27+U27+V27)+W27-X27</f>
        <v>0</v>
      </c>
    </row>
    <row r="28" s="49" customFormat="true" ht="20.1" hidden="false" customHeight="true" outlineLevel="0" collapsed="false">
      <c r="A28" s="100" t="n">
        <v>13</v>
      </c>
      <c r="B28" s="101"/>
      <c r="C28" s="67"/>
      <c r="D28" s="102"/>
      <c r="E28" s="103"/>
      <c r="F28" s="103"/>
      <c r="G28" s="103"/>
      <c r="H28" s="103"/>
      <c r="I28" s="104"/>
      <c r="J28" s="105"/>
      <c r="K28" s="105"/>
      <c r="L28" s="105"/>
      <c r="M28" s="106" t="n">
        <f aca="false">ROUND((J28*60+K28+L28*0.01),0)</f>
        <v>0</v>
      </c>
      <c r="N28" s="107"/>
      <c r="O28" s="107"/>
      <c r="P28" s="107"/>
      <c r="Q28" s="107"/>
      <c r="R28" s="107"/>
      <c r="S28" s="107"/>
      <c r="T28" s="107"/>
      <c r="U28" s="107"/>
      <c r="V28" s="107"/>
      <c r="W28" s="108" t="n">
        <f aca="false">IF(M28=0,0,(-M28+270)*10)</f>
        <v>0</v>
      </c>
      <c r="X28" s="107"/>
      <c r="Y28" s="109" t="n">
        <f aca="false">(N28+O28+P28+Q28+R28+S28+T28+U28+V28)+W28-X28</f>
        <v>0</v>
      </c>
    </row>
    <row r="29" s="49" customFormat="true" ht="20.1" hidden="false" customHeight="true" outlineLevel="0" collapsed="false">
      <c r="A29" s="87"/>
      <c r="B29" s="48"/>
      <c r="C29" s="37" t="n">
        <f aca="false">+COUNTA(C16:C28)</f>
        <v>3</v>
      </c>
      <c r="D29" s="88"/>
      <c r="E29" s="48"/>
      <c r="F29" s="48"/>
      <c r="G29" s="48"/>
      <c r="H29" s="48"/>
      <c r="M29" s="50"/>
      <c r="N29" s="50"/>
      <c r="O29" s="50"/>
      <c r="P29" s="50"/>
      <c r="Q29" s="50"/>
      <c r="R29" s="50"/>
      <c r="S29" s="50"/>
      <c r="T29" s="50"/>
      <c r="V29" s="43"/>
      <c r="W29" s="50"/>
      <c r="Y29" s="43"/>
    </row>
    <row r="30" customFormat="false" ht="20.1" hidden="false" customHeight="true" outlineLevel="0" collapsed="false"/>
    <row r="31" customFormat="false" ht="20.1" hidden="false" customHeight="true" outlineLevel="0" collapsed="false"/>
    <row r="32" customFormat="false" ht="20.1" hidden="false" customHeight="true" outlineLevel="0" collapsed="false">
      <c r="C32" s="37" t="s">
        <v>131</v>
      </c>
      <c r="J32" s="37" t="s">
        <v>94</v>
      </c>
    </row>
    <row r="33" customFormat="false" ht="20.1" hidden="false" customHeight="true" outlineLevel="0" collapsed="false"/>
    <row r="34" customFormat="false" ht="20.1" hidden="false" customHeight="true" outlineLevel="0" collapsed="false">
      <c r="C34" s="37" t="s">
        <v>95</v>
      </c>
      <c r="J34" s="37" t="s">
        <v>96</v>
      </c>
    </row>
    <row r="35" customFormat="false" ht="20.1" hidden="false" customHeight="true" outlineLevel="0" collapsed="false"/>
    <row r="36" customFormat="false" ht="20.1" hidden="false" customHeight="true" outlineLevel="0" collapsed="false"/>
    <row r="37" customFormat="false" ht="20.1" hidden="false" customHeight="true" outlineLevel="0" collapsed="false"/>
    <row r="38" customFormat="false" ht="20.1" hidden="false" customHeight="true" outlineLevel="0" collapsed="false"/>
    <row r="39" customFormat="false" ht="20.1" hidden="false" customHeight="true" outlineLevel="0" collapsed="false"/>
    <row r="40" customFormat="false" ht="20.1" hidden="false" customHeight="true" outlineLevel="0" collapsed="false"/>
    <row r="41" customFormat="false" ht="20.1" hidden="false" customHeight="true" outlineLevel="0" collapsed="false"/>
    <row r="42" customFormat="false" ht="20.1" hidden="false" customHeight="true" outlineLevel="0" collapsed="false"/>
    <row r="43" customFormat="false" ht="20.1" hidden="false" customHeight="true" outlineLevel="0" collapsed="false"/>
    <row r="44" customFormat="false" ht="20.1" hidden="false" customHeight="true" outlineLevel="0" collapsed="false"/>
    <row r="45" customFormat="false" ht="20.1" hidden="false" customHeight="true" outlineLevel="0" collapsed="false"/>
    <row r="46" customFormat="false" ht="20.1" hidden="false" customHeight="true" outlineLevel="0" collapsed="false"/>
    <row r="47" customFormat="false" ht="20.1" hidden="false" customHeight="true" outlineLevel="0" collapsed="false"/>
    <row r="48" customFormat="false" ht="20.1" hidden="false" customHeight="true" outlineLevel="0" collapsed="false"/>
    <row r="49" customFormat="false" ht="20.1" hidden="false" customHeight="true" outlineLevel="0" collapsed="false"/>
    <row r="50" customFormat="false" ht="20.1" hidden="false" customHeight="true" outlineLevel="0" collapsed="false"/>
    <row r="51" customFormat="false" ht="20.1" hidden="false" customHeight="true" outlineLevel="0" collapsed="false"/>
    <row r="52" customFormat="false" ht="20.1" hidden="false" customHeight="true" outlineLevel="0" collapsed="false"/>
    <row r="53" customFormat="false" ht="20.1" hidden="false" customHeight="true" outlineLevel="0" collapsed="false"/>
    <row r="54" customFormat="false" ht="20.1" hidden="false" customHeight="true" outlineLevel="0" collapsed="false"/>
    <row r="55" customFormat="false" ht="20.1" hidden="false" customHeight="true" outlineLevel="0" collapsed="false"/>
    <row r="56" customFormat="false" ht="20.1" hidden="false" customHeight="true" outlineLevel="0" collapsed="false"/>
    <row r="57" customFormat="false" ht="20.1" hidden="false" customHeight="true" outlineLevel="0" collapsed="false"/>
    <row r="58" customFormat="false" ht="20.1" hidden="false" customHeight="true" outlineLevel="0" collapsed="false"/>
    <row r="59" customFormat="false" ht="20.1" hidden="false" customHeight="true" outlineLevel="0" collapsed="false"/>
    <row r="60" customFormat="false" ht="20.1" hidden="false" customHeight="true" outlineLevel="0" collapsed="false"/>
    <row r="61" customFormat="false" ht="20.1" hidden="false" customHeight="true" outlineLevel="0" collapsed="false"/>
    <row r="62" customFormat="false" ht="20.1" hidden="false" customHeight="true" outlineLevel="0" collapsed="false"/>
    <row r="63" customFormat="false" ht="20.1" hidden="false" customHeight="true" outlineLevel="0" collapsed="false"/>
    <row r="64" customFormat="false" ht="20.1" hidden="false" customHeight="true" outlineLevel="0" collapsed="false"/>
    <row r="65" customFormat="false" ht="20.1" hidden="false" customHeight="true" outlineLevel="0" collapsed="false"/>
    <row r="66" customFormat="false" ht="20.1" hidden="false" customHeight="true" outlineLevel="0" collapsed="false"/>
    <row r="67" customFormat="false" ht="20.1" hidden="false" customHeight="true" outlineLevel="0" collapsed="false"/>
    <row r="68" customFormat="false" ht="20.1" hidden="false" customHeight="true" outlineLevel="0" collapsed="false"/>
    <row r="69" customFormat="false" ht="20.1" hidden="false" customHeight="true" outlineLevel="0" collapsed="false"/>
    <row r="70" customFormat="false" ht="20.1" hidden="false" customHeight="true" outlineLevel="0" collapsed="false"/>
    <row r="71" customFormat="false" ht="20.1" hidden="false" customHeight="true" outlineLevel="0" collapsed="false"/>
    <row r="72" customFormat="false" ht="20.1" hidden="false" customHeight="true" outlineLevel="0" collapsed="false"/>
    <row r="73" customFormat="false" ht="19.9" hidden="false" customHeight="true" outlineLevel="0" collapsed="false"/>
    <row r="74" customFormat="false" ht="19.9" hidden="false" customHeight="true" outlineLevel="0" collapsed="false"/>
    <row r="75" customFormat="false" ht="19.9" hidden="false" customHeight="true" outlineLevel="0" collapsed="false"/>
    <row r="76" customFormat="false" ht="19.9" hidden="false" customHeight="true" outlineLevel="0" collapsed="false"/>
    <row r="77" customFormat="false" ht="19.9" hidden="false" customHeight="true" outlineLevel="0" collapsed="false"/>
    <row r="78" customFormat="false" ht="19.9" hidden="false" customHeight="true" outlineLevel="0" collapsed="false"/>
    <row r="79" customFormat="false" ht="19.9" hidden="false" customHeight="true" outlineLevel="0" collapsed="false"/>
    <row r="80" customFormat="false" ht="19.9" hidden="false" customHeight="true" outlineLevel="0" collapsed="false"/>
    <row r="81" customFormat="false" ht="19.9" hidden="false" customHeight="true" outlineLevel="0" collapsed="false"/>
    <row r="82" customFormat="false" ht="19.9" hidden="false" customHeight="true" outlineLevel="0" collapsed="false"/>
    <row r="83" customFormat="false" ht="19.9" hidden="false" customHeight="true" outlineLevel="0" collapsed="false"/>
    <row r="84" customFormat="false" ht="19.9" hidden="false" customHeight="true" outlineLevel="0" collapsed="false"/>
    <row r="85" customFormat="false" ht="19.9" hidden="false" customHeight="true" outlineLevel="0" collapsed="false"/>
    <row r="86" customFormat="false" ht="19.9" hidden="false" customHeight="true" outlineLevel="0" collapsed="false"/>
    <row r="87" customFormat="false" ht="19.9" hidden="false" customHeight="true" outlineLevel="0" collapsed="false"/>
    <row r="88" customFormat="false" ht="19.9" hidden="false" customHeight="true" outlineLevel="0" collapsed="false"/>
    <row r="89" customFormat="false" ht="19.9" hidden="false" customHeight="true" outlineLevel="0" collapsed="false"/>
    <row r="90" customFormat="false" ht="19.9" hidden="false" customHeight="true" outlineLevel="0" collapsed="false"/>
    <row r="91" customFormat="false" ht="19.9" hidden="false" customHeight="true" outlineLevel="0" collapsed="false"/>
    <row r="92" customFormat="false" ht="19.9" hidden="false" customHeight="true" outlineLevel="0" collapsed="false"/>
    <row r="93" customFormat="false" ht="19.9" hidden="false" customHeight="true" outlineLevel="0" collapsed="false"/>
    <row r="94" customFormat="false" ht="19.9" hidden="false" customHeight="true" outlineLevel="0" collapsed="false"/>
    <row r="95" customFormat="false" ht="19.9" hidden="false" customHeight="true" outlineLevel="0" collapsed="false"/>
    <row r="96" customFormat="false" ht="19.9" hidden="false" customHeight="true" outlineLevel="0" collapsed="false"/>
    <row r="97" customFormat="false" ht="19.9" hidden="false" customHeight="true" outlineLevel="0" collapsed="false"/>
    <row r="98" customFormat="false" ht="19.9" hidden="false" customHeight="true" outlineLevel="0" collapsed="false"/>
  </sheetData>
  <autoFilter ref="A15:Y15"/>
  <mergeCells count="5">
    <mergeCell ref="K5:S5"/>
    <mergeCell ref="K7:S7"/>
    <mergeCell ref="K10:L10"/>
    <mergeCell ref="J13:L13"/>
    <mergeCell ref="N13:V13"/>
  </mergeCells>
  <dataValidations count="2">
    <dataValidation allowBlank="true" operator="between" showDropDown="false" showErrorMessage="true" showInputMessage="true" sqref="N16:V28" type="list">
      <formula1>"0,100,105,110,115,120,125,130,135,140,145,150,155,160,165,170,175,180,185,190,195,200,205,210,215,220,225,230,235,240,245,250,255,260,265,270,275,280,285,290,295,300,310,320,330,340,350,360,370,380,390,400,410,420,430,440,450,460"</formula1>
      <formula2>0</formula2>
    </dataValidation>
    <dataValidation allowBlank="true" operator="between" showDropDown="false" showErrorMessage="true" showInputMessage="true" sqref="X16:X28" type="list">
      <formula1>"0,100,200,300,400,500,600,700,800,900"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M1048576"/>
  <sheetViews>
    <sheetView showFormulas="false" showGridLines="false" showRowColHeaders="true" showZeros="true" rightToLeft="false" tabSelected="false" showOutlineSymbols="true" defaultGridColor="true" view="normal" topLeftCell="A3" colorId="64" zoomScale="85" zoomScaleNormal="85" zoomScalePageLayoutView="100" workbookViewId="0">
      <selection pane="topLeft" activeCell="G9" activeCellId="0" sqref="G9"/>
    </sheetView>
  </sheetViews>
  <sheetFormatPr defaultRowHeight="15" zeroHeight="false" outlineLevelRow="0" outlineLevelCol="0"/>
  <cols>
    <col collapsed="false" customWidth="true" hidden="false" outlineLevel="0" max="1" min="1" style="37" width="5.01"/>
    <col collapsed="false" customWidth="true" hidden="false" outlineLevel="0" max="2" min="2" style="37" width="1"/>
    <col collapsed="false" customWidth="true" hidden="false" outlineLevel="0" max="3" min="3" style="37" width="24.29"/>
    <col collapsed="false" customWidth="true" hidden="false" outlineLevel="0" max="4" min="4" style="37" width="29.57"/>
    <col collapsed="false" customWidth="true" hidden="false" outlineLevel="0" max="5" min="5" style="37" width="7.29"/>
    <col collapsed="false" customWidth="true" hidden="false" outlineLevel="0" max="9" min="6" style="37" width="6.15"/>
    <col collapsed="false" customWidth="true" hidden="false" outlineLevel="0" max="10" min="10" style="37" width="6.57"/>
    <col collapsed="false" customWidth="true" hidden="false" outlineLevel="0" max="11" min="11" style="37" width="9.85"/>
    <col collapsed="false" customWidth="true" hidden="false" outlineLevel="0" max="12" min="12" style="37" width="9.29"/>
    <col collapsed="false" customWidth="true" hidden="false" outlineLevel="0" max="13" min="13" style="37" width="10.71"/>
    <col collapsed="false" customWidth="true" hidden="false" outlineLevel="0" max="246" min="14" style="37" width="6.42"/>
    <col collapsed="false" customWidth="true" hidden="false" outlineLevel="0" max="1025" min="247" style="37" width="5.01"/>
  </cols>
  <sheetData>
    <row r="2" customFormat="false" ht="18" hidden="false" customHeight="false" outlineLevel="0" collapsed="false">
      <c r="D2" s="38"/>
      <c r="E2" s="38" t="s">
        <v>61</v>
      </c>
      <c r="F2" s="38"/>
      <c r="G2" s="38"/>
      <c r="H2" s="38"/>
      <c r="I2" s="38"/>
      <c r="J2" s="38"/>
      <c r="K2" s="39"/>
      <c r="M2" s="39"/>
    </row>
    <row r="3" customFormat="false" ht="15" hidden="false" customHeight="false" outlineLevel="0" collapsed="false">
      <c r="D3" s="40"/>
      <c r="E3" s="40" t="s">
        <v>62</v>
      </c>
      <c r="K3" s="41" t="s">
        <v>63</v>
      </c>
    </row>
    <row r="4" s="42" customFormat="true" ht="12.75" hidden="false" customHeight="false" outlineLevel="0" collapsed="false"/>
    <row r="5" s="42" customFormat="true" ht="18" hidden="false" customHeight="true" outlineLevel="0" collapsed="false">
      <c r="D5" s="110"/>
      <c r="E5" s="43" t="s">
        <v>33</v>
      </c>
      <c r="F5" s="43"/>
      <c r="G5" s="43"/>
      <c r="H5" s="43"/>
      <c r="I5" s="43"/>
      <c r="J5" s="43"/>
      <c r="K5" s="43"/>
      <c r="L5" s="43"/>
      <c r="M5" s="43"/>
    </row>
    <row r="6" s="42" customFormat="true" ht="15.75" hidden="false" customHeight="false" outlineLevel="0" collapsed="false">
      <c r="E6" s="38"/>
      <c r="F6" s="38"/>
      <c r="G6" s="38"/>
      <c r="H6" s="38"/>
      <c r="I6" s="38"/>
      <c r="J6" s="38"/>
      <c r="K6" s="38"/>
    </row>
    <row r="7" s="42" customFormat="true" ht="15.75" hidden="false" customHeight="false" outlineLevel="0" collapsed="false">
      <c r="D7" s="44"/>
      <c r="E7" s="43" t="s">
        <v>132</v>
      </c>
      <c r="F7" s="43"/>
      <c r="G7" s="43"/>
      <c r="H7" s="43"/>
      <c r="I7" s="43"/>
      <c r="J7" s="43"/>
      <c r="K7" s="43"/>
      <c r="L7" s="43"/>
      <c r="M7" s="43"/>
    </row>
    <row r="8" s="42" customFormat="true" ht="10.5" hidden="false" customHeight="true" outlineLevel="0" collapsed="false">
      <c r="D8" s="38"/>
      <c r="E8" s="38"/>
      <c r="F8" s="38"/>
      <c r="K8" s="44"/>
      <c r="M8" s="44"/>
    </row>
    <row r="9" s="42" customFormat="true" ht="15" hidden="false" customHeight="false" outlineLevel="0" collapsed="false">
      <c r="D9" s="44"/>
      <c r="E9" s="38"/>
      <c r="F9" s="38"/>
      <c r="G9" s="42" t="s">
        <v>111</v>
      </c>
      <c r="H9" s="36"/>
      <c r="I9" s="36"/>
      <c r="J9" s="36"/>
      <c r="K9" s="44"/>
      <c r="L9" s="37"/>
    </row>
    <row r="10" customFormat="false" ht="15" hidden="false" customHeight="false" outlineLevel="0" collapsed="false">
      <c r="D10" s="85"/>
      <c r="E10" s="45"/>
      <c r="F10" s="45"/>
      <c r="G10" s="42"/>
      <c r="H10" s="85"/>
      <c r="I10" s="85"/>
      <c r="J10" s="46"/>
    </row>
    <row r="11" customFormat="false" ht="15.75" hidden="false" customHeight="false" outlineLevel="0" collapsed="false">
      <c r="D11" s="85"/>
      <c r="E11" s="111"/>
      <c r="F11" s="111"/>
      <c r="G11" s="42"/>
      <c r="H11" s="85"/>
      <c r="I11" s="85"/>
      <c r="J11" s="46"/>
    </row>
    <row r="13" s="116" customFormat="true" ht="40.5" hidden="false" customHeight="true" outlineLevel="0" collapsed="false">
      <c r="A13" s="92" t="s">
        <v>113</v>
      </c>
      <c r="B13" s="92"/>
      <c r="C13" s="92" t="s">
        <v>2</v>
      </c>
      <c r="D13" s="112" t="s">
        <v>133</v>
      </c>
      <c r="E13" s="113" t="s">
        <v>71</v>
      </c>
      <c r="F13" s="114" t="s">
        <v>72</v>
      </c>
      <c r="G13" s="114" t="s">
        <v>73</v>
      </c>
      <c r="H13" s="115" t="s">
        <v>134</v>
      </c>
      <c r="I13" s="115"/>
      <c r="J13" s="115"/>
      <c r="K13" s="92" t="s">
        <v>135</v>
      </c>
      <c r="L13" s="115" t="s">
        <v>136</v>
      </c>
      <c r="M13" s="92" t="s">
        <v>137</v>
      </c>
    </row>
    <row r="14" s="116" customFormat="true" ht="15.75" hidden="false" customHeight="true" outlineLevel="0" collapsed="false">
      <c r="D14" s="117"/>
    </row>
    <row r="15" s="49" customFormat="true" ht="19.9" hidden="false" customHeight="true" outlineLevel="0" collapsed="false">
      <c r="A15" s="66" t="n">
        <v>1</v>
      </c>
      <c r="B15" s="43"/>
      <c r="C15" s="67" t="s">
        <v>86</v>
      </c>
      <c r="D15" s="67" t="s">
        <v>18</v>
      </c>
      <c r="E15" s="69" t="n">
        <v>295</v>
      </c>
      <c r="F15" s="69" t="n">
        <v>275</v>
      </c>
      <c r="G15" s="69" t="n">
        <v>400</v>
      </c>
      <c r="H15" s="69" t="n">
        <v>2</v>
      </c>
      <c r="I15" s="69" t="n">
        <v>39</v>
      </c>
      <c r="J15" s="69" t="n">
        <v>25</v>
      </c>
      <c r="K15" s="118" t="n">
        <f aca="false">ROUND((H15*60+I15+J15*0.01),0)</f>
        <v>159</v>
      </c>
      <c r="L15" s="119"/>
      <c r="M15" s="120" t="n">
        <f aca="false">+(E15+F15+G15-K15*2-L15)*2</f>
        <v>1304</v>
      </c>
    </row>
    <row r="16" s="49" customFormat="true" ht="19.9" hidden="false" customHeight="true" outlineLevel="0" collapsed="false">
      <c r="A16" s="66" t="n">
        <v>2</v>
      </c>
      <c r="B16" s="43"/>
      <c r="C16" s="67" t="s">
        <v>88</v>
      </c>
      <c r="D16" s="67" t="s">
        <v>18</v>
      </c>
      <c r="E16" s="69" t="n">
        <v>380</v>
      </c>
      <c r="F16" s="69" t="n">
        <v>275</v>
      </c>
      <c r="G16" s="69" t="n">
        <v>290</v>
      </c>
      <c r="H16" s="121" t="n">
        <v>2</v>
      </c>
      <c r="I16" s="121" t="n">
        <v>39</v>
      </c>
      <c r="J16" s="121" t="n">
        <v>42</v>
      </c>
      <c r="K16" s="118" t="n">
        <f aca="false">ROUND((H16*60+I16+J16*0.01),0)</f>
        <v>159</v>
      </c>
      <c r="L16" s="119"/>
      <c r="M16" s="120" t="n">
        <f aca="false">+(E16+F16+G16-K16*2-L16)*2</f>
        <v>1254</v>
      </c>
    </row>
    <row r="17" s="49" customFormat="true" ht="19.9" hidden="false" customHeight="true" outlineLevel="0" collapsed="false">
      <c r="A17" s="66" t="n">
        <v>3</v>
      </c>
      <c r="B17" s="43"/>
      <c r="C17" s="67" t="s">
        <v>87</v>
      </c>
      <c r="D17" s="67" t="s">
        <v>28</v>
      </c>
      <c r="E17" s="69" t="n">
        <v>295</v>
      </c>
      <c r="F17" s="69" t="n">
        <v>300</v>
      </c>
      <c r="G17" s="69" t="n">
        <v>235</v>
      </c>
      <c r="H17" s="69" t="n">
        <v>2</v>
      </c>
      <c r="I17" s="69" t="n">
        <v>50</v>
      </c>
      <c r="J17" s="69" t="n">
        <v>83</v>
      </c>
      <c r="K17" s="118" t="n">
        <f aca="false">ROUND((H17*60+I17+J17*0.01),0)</f>
        <v>171</v>
      </c>
      <c r="L17" s="119"/>
      <c r="M17" s="120" t="n">
        <f aca="false">+(E17+F17+G17-K17*2-L17)*2</f>
        <v>976</v>
      </c>
    </row>
    <row r="18" s="49" customFormat="true" ht="19.9" hidden="false" customHeight="true" outlineLevel="0" collapsed="false">
      <c r="A18" s="66" t="n">
        <v>4</v>
      </c>
      <c r="B18" s="43"/>
      <c r="C18" s="67" t="s">
        <v>138</v>
      </c>
      <c r="D18" s="67" t="s">
        <v>18</v>
      </c>
      <c r="E18" s="69" t="n">
        <v>240</v>
      </c>
      <c r="F18" s="69" t="n">
        <v>205</v>
      </c>
      <c r="G18" s="69" t="n">
        <v>370</v>
      </c>
      <c r="H18" s="69" t="n">
        <v>2</v>
      </c>
      <c r="I18" s="69" t="n">
        <v>46</v>
      </c>
      <c r="J18" s="69" t="n">
        <v>13</v>
      </c>
      <c r="K18" s="118" t="n">
        <f aca="false">ROUND((H18*60+I18+J18*0.01),0)</f>
        <v>166</v>
      </c>
      <c r="L18" s="119"/>
      <c r="M18" s="120" t="n">
        <f aca="false">+(E18+F18+G18-K18*2-L18)*2</f>
        <v>966</v>
      </c>
    </row>
    <row r="19" s="49" customFormat="true" ht="19.9" hidden="false" customHeight="true" outlineLevel="0" collapsed="false">
      <c r="A19" s="66" t="n">
        <v>5</v>
      </c>
      <c r="B19" s="43"/>
      <c r="C19" s="67" t="s">
        <v>139</v>
      </c>
      <c r="D19" s="67" t="s">
        <v>18</v>
      </c>
      <c r="E19" s="69" t="n">
        <v>400</v>
      </c>
      <c r="F19" s="69" t="n">
        <v>130</v>
      </c>
      <c r="G19" s="69" t="n">
        <v>220</v>
      </c>
      <c r="H19" s="69" t="n">
        <v>2</v>
      </c>
      <c r="I19" s="69" t="n">
        <v>59</v>
      </c>
      <c r="J19" s="69" t="n">
        <v>49</v>
      </c>
      <c r="K19" s="118" t="n">
        <f aca="false">ROUND((H19*60+I19+J19*0.01),0)</f>
        <v>179</v>
      </c>
      <c r="L19" s="119"/>
      <c r="M19" s="120" t="n">
        <f aca="false">+(E19+F19+G19-K19*2-L19)*2</f>
        <v>784</v>
      </c>
    </row>
    <row r="20" s="49" customFormat="true" ht="19.9" hidden="false" customHeight="true" outlineLevel="0" collapsed="false">
      <c r="A20" s="66" t="n">
        <v>6</v>
      </c>
      <c r="B20" s="43"/>
      <c r="C20" s="67" t="s">
        <v>92</v>
      </c>
      <c r="D20" s="67" t="s">
        <v>18</v>
      </c>
      <c r="E20" s="69" t="n">
        <v>210</v>
      </c>
      <c r="F20" s="69" t="n">
        <v>295</v>
      </c>
      <c r="G20" s="69" t="n">
        <v>210</v>
      </c>
      <c r="H20" s="121" t="n">
        <v>3</v>
      </c>
      <c r="I20" s="121" t="n">
        <v>0</v>
      </c>
      <c r="J20" s="121" t="n">
        <v>19</v>
      </c>
      <c r="K20" s="118" t="n">
        <f aca="false">ROUND((H20*60+I20+J20*0.01),0)</f>
        <v>180</v>
      </c>
      <c r="L20" s="119"/>
      <c r="M20" s="120" t="n">
        <f aca="false">+(E20+F20+G20-K20*2-L20)*2</f>
        <v>710</v>
      </c>
    </row>
    <row r="21" s="49" customFormat="true" ht="19.9" hidden="false" customHeight="true" outlineLevel="0" collapsed="false">
      <c r="A21" s="66" t="n">
        <v>7</v>
      </c>
      <c r="B21" s="43"/>
      <c r="C21" s="67" t="s">
        <v>91</v>
      </c>
      <c r="D21" s="67" t="s">
        <v>28</v>
      </c>
      <c r="E21" s="69" t="n">
        <v>245</v>
      </c>
      <c r="F21" s="69" t="n">
        <v>185</v>
      </c>
      <c r="G21" s="69" t="n">
        <v>180</v>
      </c>
      <c r="H21" s="69" t="n">
        <v>2</v>
      </c>
      <c r="I21" s="69" t="n">
        <v>48</v>
      </c>
      <c r="J21" s="69" t="n">
        <v>16</v>
      </c>
      <c r="K21" s="118" t="n">
        <f aca="false">ROUND((H21*60+I21+J21*0.01),0)</f>
        <v>168</v>
      </c>
      <c r="L21" s="119"/>
      <c r="M21" s="120" t="n">
        <f aca="false">+(E21+F21+G21-K21*2-L21)*2</f>
        <v>548</v>
      </c>
    </row>
    <row r="22" s="49" customFormat="true" ht="19.9" hidden="false" customHeight="true" outlineLevel="0" collapsed="false">
      <c r="A22" s="66" t="n">
        <v>9</v>
      </c>
      <c r="B22" s="43"/>
      <c r="C22" s="67"/>
      <c r="D22" s="67"/>
      <c r="E22" s="69"/>
      <c r="F22" s="69"/>
      <c r="G22" s="69"/>
      <c r="H22" s="69" t="s">
        <v>140</v>
      </c>
      <c r="I22" s="69"/>
      <c r="J22" s="69"/>
      <c r="K22" s="118"/>
      <c r="L22" s="119"/>
      <c r="M22" s="120" t="n">
        <f aca="false">+(E22+F22+G22-K22*2-L22)*2</f>
        <v>0</v>
      </c>
    </row>
    <row r="23" s="49" customFormat="true" ht="19.9" hidden="false" customHeight="true" outlineLevel="0" collapsed="false">
      <c r="A23" s="66" t="n">
        <v>10</v>
      </c>
      <c r="B23" s="43"/>
      <c r="C23" s="67"/>
      <c r="D23" s="67"/>
      <c r="E23" s="69"/>
      <c r="F23" s="69"/>
      <c r="G23" s="69"/>
      <c r="H23" s="69"/>
      <c r="I23" s="69"/>
      <c r="J23" s="69"/>
      <c r="K23" s="118" t="n">
        <f aca="false">ROUND((H23*60+I23+J23*0.01),0)</f>
        <v>0</v>
      </c>
      <c r="L23" s="119"/>
      <c r="M23" s="120" t="n">
        <f aca="false">+(E23+F23+G23-K23*2-L23)*2</f>
        <v>0</v>
      </c>
    </row>
    <row r="24" s="49" customFormat="true" ht="19.9" hidden="false" customHeight="true" outlineLevel="0" collapsed="false">
      <c r="A24" s="66" t="n">
        <v>11</v>
      </c>
      <c r="B24" s="43"/>
      <c r="C24" s="67"/>
      <c r="D24" s="67"/>
      <c r="E24" s="69"/>
      <c r="F24" s="69"/>
      <c r="G24" s="69"/>
      <c r="H24" s="69"/>
      <c r="I24" s="69"/>
      <c r="J24" s="69"/>
      <c r="K24" s="118" t="n">
        <f aca="false">ROUND((H24*60+I24+J24*0.01),0)</f>
        <v>0</v>
      </c>
      <c r="L24" s="119"/>
      <c r="M24" s="120" t="n">
        <f aca="false">+(E24+F24+G24-K24*2-L24)*2</f>
        <v>0</v>
      </c>
    </row>
    <row r="25" s="49" customFormat="true" ht="19.9" hidden="false" customHeight="true" outlineLevel="0" collapsed="false">
      <c r="A25" s="66" t="n">
        <v>12</v>
      </c>
      <c r="B25" s="43"/>
      <c r="C25" s="67"/>
      <c r="D25" s="67"/>
      <c r="E25" s="69"/>
      <c r="F25" s="69"/>
      <c r="G25" s="69"/>
      <c r="H25" s="69"/>
      <c r="I25" s="69"/>
      <c r="J25" s="69"/>
      <c r="K25" s="118" t="n">
        <f aca="false">ROUND((H25*60+I25+J25*0.01),0)</f>
        <v>0</v>
      </c>
      <c r="L25" s="119"/>
      <c r="M25" s="120" t="n">
        <f aca="false">+(E25+F25+G25-K25*2-L25)*2</f>
        <v>0</v>
      </c>
    </row>
    <row r="26" s="49" customFormat="true" ht="19.9" hidden="false" customHeight="true" outlineLevel="0" collapsed="false">
      <c r="A26" s="66" t="n">
        <v>13</v>
      </c>
      <c r="B26" s="43"/>
      <c r="C26" s="67"/>
      <c r="D26" s="67"/>
      <c r="E26" s="69"/>
      <c r="F26" s="69"/>
      <c r="G26" s="69"/>
      <c r="H26" s="69"/>
      <c r="I26" s="69"/>
      <c r="J26" s="69"/>
      <c r="K26" s="118" t="n">
        <f aca="false">ROUND((H26*60+I26+J26*0.01),0)</f>
        <v>0</v>
      </c>
      <c r="L26" s="119"/>
      <c r="M26" s="120" t="n">
        <f aca="false">+(E26+F26+G26-K26*2-L26)*2</f>
        <v>0</v>
      </c>
    </row>
    <row r="27" s="49" customFormat="true" ht="19.9" hidden="false" customHeight="true" outlineLevel="0" collapsed="false">
      <c r="A27" s="66" t="n">
        <v>14</v>
      </c>
      <c r="B27" s="43"/>
      <c r="C27" s="67"/>
      <c r="D27" s="67"/>
      <c r="E27" s="69"/>
      <c r="F27" s="69"/>
      <c r="G27" s="69"/>
      <c r="H27" s="69"/>
      <c r="I27" s="69"/>
      <c r="J27" s="69"/>
      <c r="K27" s="118" t="n">
        <f aca="false">ROUND((H27*60+I27+J27*0.01),0)</f>
        <v>0</v>
      </c>
      <c r="L27" s="119"/>
      <c r="M27" s="120" t="n">
        <f aca="false">+(E27+F27+G27-K27*2-L27)*2</f>
        <v>0</v>
      </c>
    </row>
    <row r="28" s="49" customFormat="true" ht="19.9" hidden="false" customHeight="true" outlineLevel="0" collapsed="false">
      <c r="A28" s="66" t="n">
        <v>15</v>
      </c>
      <c r="B28" s="43"/>
      <c r="C28" s="67"/>
      <c r="D28" s="67"/>
      <c r="E28" s="69"/>
      <c r="F28" s="69"/>
      <c r="G28" s="69"/>
      <c r="H28" s="69"/>
      <c r="I28" s="69"/>
      <c r="J28" s="69"/>
      <c r="K28" s="118" t="n">
        <f aca="false">ROUND((H28*60+I28+J28*0.01),0)</f>
        <v>0</v>
      </c>
      <c r="L28" s="119"/>
      <c r="M28" s="120" t="n">
        <f aca="false">+(E28+F28+G28-K28*2-L28)*2</f>
        <v>0</v>
      </c>
    </row>
    <row r="29" s="49" customFormat="true" ht="19.9" hidden="false" customHeight="true" outlineLevel="0" collapsed="false">
      <c r="A29" s="66" t="n">
        <v>16</v>
      </c>
      <c r="B29" s="43"/>
      <c r="C29" s="67"/>
      <c r="D29" s="67"/>
      <c r="E29" s="69"/>
      <c r="F29" s="69"/>
      <c r="G29" s="69"/>
      <c r="H29" s="69"/>
      <c r="I29" s="69"/>
      <c r="J29" s="69"/>
      <c r="K29" s="118" t="n">
        <f aca="false">ROUND((H29*60+I29+J29*0.01),0)</f>
        <v>0</v>
      </c>
      <c r="L29" s="119"/>
      <c r="M29" s="120" t="n">
        <f aca="false">+(E29+F29+G29-K29*2-L29)*2</f>
        <v>0</v>
      </c>
    </row>
    <row r="30" s="49" customFormat="true" ht="19.9" hidden="false" customHeight="true" outlineLevel="0" collapsed="false">
      <c r="A30" s="66" t="n">
        <v>17</v>
      </c>
      <c r="B30" s="43"/>
      <c r="C30" s="67"/>
      <c r="D30" s="67"/>
      <c r="E30" s="69"/>
      <c r="F30" s="69"/>
      <c r="G30" s="69"/>
      <c r="H30" s="69"/>
      <c r="I30" s="69"/>
      <c r="J30" s="69"/>
      <c r="K30" s="118" t="n">
        <f aca="false">ROUND((H30*60+I30+J30*0.01),0)</f>
        <v>0</v>
      </c>
      <c r="L30" s="119"/>
      <c r="M30" s="120" t="n">
        <f aca="false">+(E30+F30+G30-K30*2-L30)*2</f>
        <v>0</v>
      </c>
    </row>
    <row r="31" s="49" customFormat="true" ht="19.9" hidden="false" customHeight="true" outlineLevel="0" collapsed="false">
      <c r="A31" s="66" t="n">
        <v>18</v>
      </c>
      <c r="B31" s="43"/>
      <c r="C31" s="67"/>
      <c r="D31" s="67"/>
      <c r="E31" s="69"/>
      <c r="F31" s="69"/>
      <c r="G31" s="69"/>
      <c r="H31" s="69"/>
      <c r="I31" s="69"/>
      <c r="J31" s="69"/>
      <c r="K31" s="118" t="n">
        <f aca="false">ROUND((H31*60+I31+J31*0.01),0)</f>
        <v>0</v>
      </c>
      <c r="L31" s="119"/>
      <c r="M31" s="120" t="n">
        <f aca="false">+(E31+F31+G31-K31*2-L31)*2</f>
        <v>0</v>
      </c>
    </row>
    <row r="32" s="49" customFormat="true" ht="19.9" hidden="false" customHeight="true" outlineLevel="0" collapsed="false">
      <c r="A32" s="66" t="n">
        <v>19</v>
      </c>
      <c r="B32" s="43"/>
      <c r="C32" s="67"/>
      <c r="D32" s="67"/>
      <c r="E32" s="69"/>
      <c r="F32" s="69"/>
      <c r="G32" s="69"/>
      <c r="H32" s="69"/>
      <c r="I32" s="69"/>
      <c r="J32" s="69"/>
      <c r="K32" s="118" t="n">
        <f aca="false">ROUND((H32*60+I32+J32*0.01),0)</f>
        <v>0</v>
      </c>
      <c r="L32" s="119"/>
      <c r="M32" s="120" t="n">
        <f aca="false">+(E32+F32+G32-K32*2-L32)*2</f>
        <v>0</v>
      </c>
    </row>
    <row r="33" s="49" customFormat="true" ht="19.9" hidden="false" customHeight="true" outlineLevel="0" collapsed="false">
      <c r="A33" s="66" t="n">
        <v>20</v>
      </c>
      <c r="B33" s="43"/>
      <c r="C33" s="67"/>
      <c r="D33" s="67"/>
      <c r="E33" s="69"/>
      <c r="F33" s="69"/>
      <c r="G33" s="69"/>
      <c r="H33" s="69"/>
      <c r="I33" s="69"/>
      <c r="J33" s="69"/>
      <c r="K33" s="118" t="n">
        <f aca="false">ROUND((H33*60+I33+J33*0.01),0)</f>
        <v>0</v>
      </c>
      <c r="L33" s="119"/>
      <c r="M33" s="120" t="n">
        <f aca="false">+(E33+F33+G33-K33*2-L33)*2</f>
        <v>0</v>
      </c>
    </row>
    <row r="34" s="49" customFormat="true" ht="19.9" hidden="false" customHeight="true" outlineLevel="0" collapsed="false">
      <c r="A34" s="66" t="n">
        <v>21</v>
      </c>
      <c r="B34" s="43"/>
      <c r="C34" s="67"/>
      <c r="D34" s="67"/>
      <c r="E34" s="69"/>
      <c r="F34" s="69"/>
      <c r="G34" s="69"/>
      <c r="H34" s="69"/>
      <c r="I34" s="69"/>
      <c r="J34" s="69"/>
      <c r="K34" s="118" t="n">
        <f aca="false">ROUND((H34*60+I34+J34*0.01),0)</f>
        <v>0</v>
      </c>
      <c r="L34" s="119"/>
      <c r="M34" s="120" t="n">
        <f aca="false">+(E34+F34+G34-K34*2-L34)*2</f>
        <v>0</v>
      </c>
    </row>
    <row r="35" customFormat="false" ht="19.9" hidden="false" customHeight="true" outlineLevel="0" collapsed="false">
      <c r="A35" s="66" t="n">
        <v>22</v>
      </c>
      <c r="B35" s="43"/>
      <c r="C35" s="67"/>
      <c r="D35" s="67"/>
      <c r="E35" s="69"/>
      <c r="F35" s="69"/>
      <c r="G35" s="69"/>
      <c r="H35" s="69"/>
      <c r="I35" s="69"/>
      <c r="J35" s="69"/>
      <c r="K35" s="118" t="n">
        <f aca="false">ROUND((H35*60+I35+J35*0.01),0)</f>
        <v>0</v>
      </c>
      <c r="L35" s="119"/>
      <c r="M35" s="120" t="n">
        <f aca="false">+(E35+F35+G35-K35*2-L35)*2</f>
        <v>0</v>
      </c>
    </row>
    <row r="36" customFormat="false" ht="19.9" hidden="false" customHeight="true" outlineLevel="0" collapsed="false">
      <c r="A36" s="66" t="n">
        <v>23</v>
      </c>
      <c r="B36" s="43"/>
      <c r="C36" s="67"/>
      <c r="D36" s="67"/>
      <c r="E36" s="69"/>
      <c r="F36" s="69"/>
      <c r="G36" s="69"/>
      <c r="H36" s="69"/>
      <c r="I36" s="69"/>
      <c r="J36" s="69"/>
      <c r="K36" s="118" t="n">
        <f aca="false">ROUND((H36*60+I36+J36*0.01),0)</f>
        <v>0</v>
      </c>
      <c r="L36" s="119"/>
      <c r="M36" s="120" t="n">
        <f aca="false">+(E36+F36+G36-K36*2-L36)*2</f>
        <v>0</v>
      </c>
    </row>
    <row r="37" customFormat="false" ht="19.9" hidden="false" customHeight="true" outlineLevel="0" collapsed="false">
      <c r="A37" s="66" t="n">
        <v>24</v>
      </c>
      <c r="B37" s="43"/>
      <c r="C37" s="67"/>
      <c r="D37" s="67"/>
      <c r="E37" s="69"/>
      <c r="F37" s="69"/>
      <c r="G37" s="69"/>
      <c r="H37" s="69"/>
      <c r="I37" s="69"/>
      <c r="J37" s="69"/>
      <c r="K37" s="118" t="n">
        <f aca="false">ROUND((H37*60+I37+J37*0.01),0)</f>
        <v>0</v>
      </c>
      <c r="L37" s="119"/>
      <c r="M37" s="120" t="n">
        <f aca="false">+(E37+F37+G37-K37*2-L37)*2</f>
        <v>0</v>
      </c>
    </row>
    <row r="38" customFormat="false" ht="19.9" hidden="false" customHeight="true" outlineLevel="0" collapsed="false">
      <c r="A38" s="66" t="n">
        <v>25</v>
      </c>
      <c r="B38" s="43"/>
      <c r="C38" s="67"/>
      <c r="D38" s="67"/>
      <c r="E38" s="69"/>
      <c r="F38" s="69"/>
      <c r="G38" s="69"/>
      <c r="H38" s="69"/>
      <c r="I38" s="69"/>
      <c r="J38" s="69"/>
      <c r="K38" s="118" t="n">
        <f aca="false">ROUND((H38*60+I38+J38*0.01),0)</f>
        <v>0</v>
      </c>
      <c r="L38" s="119"/>
      <c r="M38" s="120" t="n">
        <f aca="false">+(E38+F38+G38-K38*2-L38)*2</f>
        <v>0</v>
      </c>
    </row>
    <row r="39" customFormat="false" ht="19.9" hidden="false" customHeight="true" outlineLevel="0" collapsed="false">
      <c r="A39" s="66" t="n">
        <v>26</v>
      </c>
      <c r="B39" s="43"/>
      <c r="C39" s="67"/>
      <c r="D39" s="81"/>
      <c r="E39" s="69"/>
      <c r="F39" s="69"/>
      <c r="G39" s="69"/>
      <c r="H39" s="69"/>
      <c r="I39" s="69"/>
      <c r="J39" s="69"/>
      <c r="K39" s="118" t="n">
        <f aca="false">ROUND((H39*60+I39+J39*0.01),0)</f>
        <v>0</v>
      </c>
      <c r="L39" s="119"/>
      <c r="M39" s="120" t="n">
        <f aca="false">+(E39+F39+G39-K39*2-L39)*2</f>
        <v>0</v>
      </c>
    </row>
    <row r="40" s="49" customFormat="true" ht="19.9" hidden="false" customHeight="true" outlineLevel="0" collapsed="false">
      <c r="A40" s="66" t="n">
        <v>27</v>
      </c>
      <c r="B40" s="43"/>
      <c r="C40" s="67"/>
      <c r="D40" s="67"/>
      <c r="E40" s="69"/>
      <c r="F40" s="69"/>
      <c r="G40" s="69"/>
      <c r="H40" s="69"/>
      <c r="I40" s="69"/>
      <c r="J40" s="69"/>
      <c r="K40" s="118" t="n">
        <f aca="false">ROUND((H40*60+I40+J40*0.01),0)</f>
        <v>0</v>
      </c>
      <c r="L40" s="119"/>
      <c r="M40" s="120" t="n">
        <f aca="false">+(E40+F40+G40-K40*2-L40)*2</f>
        <v>0</v>
      </c>
    </row>
    <row r="41" s="49" customFormat="true" ht="19.9" hidden="false" customHeight="true" outlineLevel="0" collapsed="false">
      <c r="A41" s="66" t="n">
        <v>28</v>
      </c>
      <c r="B41" s="43"/>
      <c r="C41" s="67"/>
      <c r="D41" s="67"/>
      <c r="E41" s="69"/>
      <c r="F41" s="69"/>
      <c r="G41" s="69"/>
      <c r="H41" s="69"/>
      <c r="I41" s="69"/>
      <c r="J41" s="69"/>
      <c r="K41" s="118" t="n">
        <f aca="false">ROUND((H41*60+I41+J41*0.01),0)</f>
        <v>0</v>
      </c>
      <c r="L41" s="119"/>
      <c r="M41" s="120" t="n">
        <f aca="false">+(E41+F41+G41-K41*2-L41)*2</f>
        <v>0</v>
      </c>
    </row>
    <row r="42" s="49" customFormat="true" ht="19.9" hidden="false" customHeight="true" outlineLevel="0" collapsed="false">
      <c r="A42" s="66" t="n">
        <v>29</v>
      </c>
      <c r="B42" s="43"/>
      <c r="C42" s="67"/>
      <c r="D42" s="67"/>
      <c r="E42" s="69"/>
      <c r="F42" s="69"/>
      <c r="G42" s="69"/>
      <c r="H42" s="69"/>
      <c r="I42" s="69"/>
      <c r="J42" s="69"/>
      <c r="K42" s="118" t="n">
        <f aca="false">ROUND((H42*60+I42+J42*0.01),0)</f>
        <v>0</v>
      </c>
      <c r="L42" s="119"/>
      <c r="M42" s="120" t="n">
        <f aca="false">+(E42+F42+G42-K42*2-L42)*2</f>
        <v>0</v>
      </c>
    </row>
    <row r="43" s="49" customFormat="true" ht="19.9" hidden="false" customHeight="true" outlineLevel="0" collapsed="false">
      <c r="A43" s="66" t="n">
        <v>30</v>
      </c>
      <c r="B43" s="43"/>
      <c r="C43" s="67"/>
      <c r="D43" s="67"/>
      <c r="E43" s="69"/>
      <c r="F43" s="69"/>
      <c r="G43" s="69"/>
      <c r="H43" s="69"/>
      <c r="I43" s="69"/>
      <c r="J43" s="69"/>
      <c r="K43" s="118" t="n">
        <f aca="false">ROUND((H43*60+I43+J43*0.01),0)</f>
        <v>0</v>
      </c>
      <c r="L43" s="119"/>
      <c r="M43" s="120" t="n">
        <f aca="false">+(E43+F43+G43-K43*2-L43)*2</f>
        <v>0</v>
      </c>
    </row>
    <row r="44" s="49" customFormat="true" ht="19.9" hidden="false" customHeight="true" outlineLevel="0" collapsed="false">
      <c r="A44" s="66" t="n">
        <v>31</v>
      </c>
      <c r="C44" s="67"/>
      <c r="D44" s="67"/>
      <c r="E44" s="69"/>
      <c r="F44" s="69"/>
      <c r="G44" s="69"/>
      <c r="H44" s="69"/>
      <c r="I44" s="69"/>
      <c r="J44" s="69"/>
      <c r="K44" s="118" t="n">
        <f aca="false">ROUND((H44*60+I44+J44*0.01),0)</f>
        <v>0</v>
      </c>
      <c r="L44" s="119"/>
      <c r="M44" s="120" t="n">
        <f aca="false">+(E44+F44+G44-K44*2-L44)*2</f>
        <v>0</v>
      </c>
    </row>
    <row r="45" s="49" customFormat="true" ht="19.9" hidden="false" customHeight="true" outlineLevel="0" collapsed="false">
      <c r="A45" s="66" t="n">
        <v>32</v>
      </c>
      <c r="B45" s="43"/>
      <c r="C45" s="67"/>
      <c r="D45" s="67"/>
      <c r="E45" s="69"/>
      <c r="F45" s="69"/>
      <c r="G45" s="69"/>
      <c r="H45" s="69"/>
      <c r="I45" s="69"/>
      <c r="J45" s="69"/>
      <c r="K45" s="118" t="n">
        <f aca="false">ROUND((H45*60+I45+J45*0.01),0)</f>
        <v>0</v>
      </c>
      <c r="L45" s="119"/>
      <c r="M45" s="120" t="n">
        <f aca="false">+(E45+F45+G45-K45*2-L45)*2</f>
        <v>0</v>
      </c>
    </row>
    <row r="46" s="49" customFormat="true" ht="19.9" hidden="false" customHeight="true" outlineLevel="0" collapsed="false">
      <c r="A46" s="66" t="n">
        <v>33</v>
      </c>
      <c r="B46" s="43"/>
      <c r="C46" s="67"/>
      <c r="D46" s="67"/>
      <c r="E46" s="69"/>
      <c r="F46" s="69"/>
      <c r="G46" s="69"/>
      <c r="H46" s="69"/>
      <c r="I46" s="69"/>
      <c r="J46" s="69"/>
      <c r="K46" s="118" t="n">
        <f aca="false">ROUND((H46*60+I46+J46*0.01),0)</f>
        <v>0</v>
      </c>
      <c r="L46" s="119"/>
      <c r="M46" s="120" t="n">
        <f aca="false">+(E46+F46+G46-K46*2-L46)*2</f>
        <v>0</v>
      </c>
    </row>
    <row r="47" s="49" customFormat="true" ht="19.9" hidden="false" customHeight="true" outlineLevel="0" collapsed="false">
      <c r="A47" s="66" t="n">
        <v>34</v>
      </c>
      <c r="B47" s="43"/>
      <c r="C47" s="67"/>
      <c r="D47" s="67"/>
      <c r="E47" s="69"/>
      <c r="F47" s="69"/>
      <c r="G47" s="69"/>
      <c r="H47" s="69"/>
      <c r="I47" s="69"/>
      <c r="J47" s="69"/>
      <c r="K47" s="118" t="n">
        <f aca="false">ROUND((H47*60+I47+J47*0.01),0)</f>
        <v>0</v>
      </c>
      <c r="L47" s="119"/>
      <c r="M47" s="120" t="n">
        <f aca="false">+(E47+F47+G47-K47*2-L47)*2</f>
        <v>0</v>
      </c>
    </row>
    <row r="48" s="49" customFormat="true" ht="19.9" hidden="false" customHeight="true" outlineLevel="0" collapsed="false">
      <c r="A48" s="66" t="n">
        <v>35</v>
      </c>
      <c r="B48" s="43"/>
      <c r="C48" s="67"/>
      <c r="D48" s="67"/>
      <c r="E48" s="69"/>
      <c r="F48" s="69"/>
      <c r="G48" s="69"/>
      <c r="H48" s="69"/>
      <c r="I48" s="69"/>
      <c r="J48" s="69"/>
      <c r="K48" s="118" t="n">
        <f aca="false">ROUND((H48*60+I48+J48*0.01),0)</f>
        <v>0</v>
      </c>
      <c r="L48" s="119"/>
      <c r="M48" s="120" t="n">
        <f aca="false">+(E48+F48+G48-K48*2-L48)*2</f>
        <v>0</v>
      </c>
    </row>
    <row r="49" s="49" customFormat="true" ht="19.9" hidden="false" customHeight="true" outlineLevel="0" collapsed="false">
      <c r="A49" s="66" t="n">
        <v>36</v>
      </c>
      <c r="B49" s="43"/>
      <c r="C49" s="67"/>
      <c r="D49" s="67"/>
      <c r="E49" s="69"/>
      <c r="F49" s="69"/>
      <c r="G49" s="69"/>
      <c r="H49" s="69"/>
      <c r="I49" s="69"/>
      <c r="J49" s="69"/>
      <c r="K49" s="118" t="n">
        <f aca="false">ROUND((H49*60+I49+J49*0.01),0)</f>
        <v>0</v>
      </c>
      <c r="L49" s="119"/>
      <c r="M49" s="120" t="n">
        <f aca="false">+(E49+F49+G49-K49*2-L49)*2</f>
        <v>0</v>
      </c>
    </row>
    <row r="50" s="49" customFormat="true" ht="19.9" hidden="false" customHeight="true" outlineLevel="0" collapsed="false">
      <c r="A50" s="66" t="n">
        <v>37</v>
      </c>
      <c r="B50" s="43"/>
      <c r="C50" s="67"/>
      <c r="D50" s="67"/>
      <c r="E50" s="69"/>
      <c r="F50" s="69"/>
      <c r="G50" s="69"/>
      <c r="H50" s="69"/>
      <c r="I50" s="69"/>
      <c r="J50" s="69"/>
      <c r="K50" s="118" t="n">
        <f aca="false">ROUND((H50*60+I50+J50*0.01),0)</f>
        <v>0</v>
      </c>
      <c r="L50" s="119"/>
      <c r="M50" s="120" t="n">
        <f aca="false">+(E50+F50+G50-K50*2-L50)*2</f>
        <v>0</v>
      </c>
    </row>
    <row r="51" s="49" customFormat="true" ht="19.9" hidden="false" customHeight="true" outlineLevel="0" collapsed="false">
      <c r="A51" s="66" t="n">
        <v>38</v>
      </c>
      <c r="B51" s="43"/>
      <c r="C51" s="67"/>
      <c r="D51" s="67"/>
      <c r="E51" s="69"/>
      <c r="F51" s="69"/>
      <c r="G51" s="69"/>
      <c r="H51" s="69"/>
      <c r="I51" s="69"/>
      <c r="J51" s="69"/>
      <c r="K51" s="118" t="n">
        <f aca="false">ROUND((H51*60+I51+J51*0.01),0)</f>
        <v>0</v>
      </c>
      <c r="L51" s="119"/>
      <c r="M51" s="120" t="n">
        <f aca="false">+(E51+F51+G51-K51*2-L51)*2</f>
        <v>0</v>
      </c>
    </row>
    <row r="52" s="49" customFormat="true" ht="19.9" hidden="false" customHeight="true" outlineLevel="0" collapsed="false">
      <c r="A52" s="66"/>
      <c r="B52" s="43"/>
      <c r="C52" s="67"/>
      <c r="D52" s="67"/>
      <c r="E52" s="69"/>
      <c r="F52" s="69"/>
      <c r="G52" s="69"/>
      <c r="H52" s="69"/>
      <c r="I52" s="69"/>
      <c r="J52" s="69"/>
      <c r="K52" s="118"/>
      <c r="L52" s="119"/>
      <c r="M52" s="120"/>
    </row>
    <row r="53" s="49" customFormat="true" ht="19.9" hidden="false" customHeight="true" outlineLevel="0" collapsed="false">
      <c r="A53" s="66"/>
      <c r="B53" s="43"/>
      <c r="C53" s="67"/>
      <c r="D53" s="67"/>
      <c r="E53" s="69"/>
      <c r="F53" s="69"/>
      <c r="G53" s="69"/>
      <c r="H53" s="69"/>
      <c r="I53" s="69"/>
      <c r="J53" s="69"/>
      <c r="K53" s="118"/>
      <c r="L53" s="119"/>
      <c r="M53" s="120"/>
    </row>
    <row r="54" s="49" customFormat="true" ht="20.1" hidden="false" customHeight="true" outlineLevel="0" collapsed="false">
      <c r="A54" s="48"/>
      <c r="B54" s="48"/>
      <c r="C54" s="37" t="n">
        <f aca="false">+COUNTA(C15:C53)</f>
        <v>7</v>
      </c>
    </row>
    <row r="55" customFormat="false" ht="20.1" hidden="false" customHeight="true" outlineLevel="0" collapsed="false"/>
    <row r="56" customFormat="false" ht="20.1" hidden="false" customHeight="true" outlineLevel="0" collapsed="false"/>
    <row r="57" customFormat="false" ht="20.1" hidden="false" customHeight="true" outlineLevel="0" collapsed="false">
      <c r="C57" s="37" t="s">
        <v>141</v>
      </c>
      <c r="D57" s="37" t="s">
        <v>94</v>
      </c>
    </row>
    <row r="58" customFormat="false" ht="20.1" hidden="false" customHeight="true" outlineLevel="0" collapsed="false"/>
    <row r="59" customFormat="false" ht="20.1" hidden="false" customHeight="true" outlineLevel="0" collapsed="false">
      <c r="C59" s="37" t="s">
        <v>95</v>
      </c>
      <c r="D59" s="37" t="s">
        <v>96</v>
      </c>
    </row>
    <row r="60" customFormat="false" ht="20.1" hidden="false" customHeight="true" outlineLevel="0" collapsed="false"/>
    <row r="61" customFormat="false" ht="20.1" hidden="false" customHeight="true" outlineLevel="0" collapsed="false"/>
    <row r="1048576" customFormat="false" ht="12.8" hidden="false" customHeight="false" outlineLevel="0" collapsed="false"/>
  </sheetData>
  <mergeCells count="4">
    <mergeCell ref="E5:M5"/>
    <mergeCell ref="E7:M7"/>
    <mergeCell ref="E10:F10"/>
    <mergeCell ref="H13:J13"/>
  </mergeCells>
  <dataValidations count="1">
    <dataValidation allowBlank="true" operator="between" showDropDown="false" showErrorMessage="true" showInputMessage="true" sqref="E15:G53" type="list">
      <formula1>"0,100,105,110,115,120,125,130,135,140,145,150,155,160,165,170,175,180,185,190,195,200,205,210,215,220,225,230,235,240,245,250,255,260,265,270,275,280,285,290,295,300,310,320,330,340,350,360,370,380,390,400,410,420,430,440,450,460"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M25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F29" activeCellId="0" sqref="F29"/>
    </sheetView>
  </sheetViews>
  <sheetFormatPr defaultRowHeight="15" zeroHeight="false" outlineLevelRow="0" outlineLevelCol="0"/>
  <cols>
    <col collapsed="false" customWidth="true" hidden="false" outlineLevel="0" max="1" min="1" style="37" width="5.01"/>
    <col collapsed="false" customWidth="true" hidden="false" outlineLevel="0" max="2" min="2" style="37" width="1"/>
    <col collapsed="false" customWidth="true" hidden="false" outlineLevel="0" max="3" min="3" style="37" width="24.29"/>
    <col collapsed="false" customWidth="true" hidden="false" outlineLevel="0" max="4" min="4" style="37" width="29.57"/>
    <col collapsed="false" customWidth="true" hidden="false" outlineLevel="0" max="6" min="5" style="37" width="7.15"/>
    <col collapsed="false" customWidth="true" hidden="false" outlineLevel="0" max="9" min="7" style="37" width="6.15"/>
    <col collapsed="false" customWidth="true" hidden="false" outlineLevel="0" max="10" min="10" style="37" width="6.57"/>
    <col collapsed="false" customWidth="true" hidden="false" outlineLevel="0" max="11" min="11" style="37" width="10.71"/>
    <col collapsed="false" customWidth="true" hidden="false" outlineLevel="0" max="12" min="12" style="37" width="9.29"/>
    <col collapsed="false" customWidth="true" hidden="false" outlineLevel="0" max="13" min="13" style="37" width="10.71"/>
    <col collapsed="false" customWidth="true" hidden="false" outlineLevel="0" max="246" min="14" style="37" width="6.42"/>
    <col collapsed="false" customWidth="true" hidden="false" outlineLevel="0" max="1025" min="247" style="37" width="5.01"/>
  </cols>
  <sheetData>
    <row r="2" customFormat="false" ht="18" hidden="false" customHeight="false" outlineLevel="0" collapsed="false">
      <c r="D2" s="38"/>
      <c r="E2" s="122" t="s">
        <v>61</v>
      </c>
      <c r="F2" s="38"/>
      <c r="G2" s="38"/>
      <c r="H2" s="38"/>
      <c r="I2" s="38"/>
      <c r="J2" s="38"/>
      <c r="K2" s="39"/>
      <c r="M2" s="39"/>
    </row>
    <row r="3" customFormat="false" ht="15" hidden="false" customHeight="false" outlineLevel="0" collapsed="false">
      <c r="D3" s="40"/>
      <c r="E3" s="40" t="s">
        <v>62</v>
      </c>
      <c r="K3" s="41" t="s">
        <v>63</v>
      </c>
    </row>
    <row r="4" s="42" customFormat="true" ht="12.75" hidden="false" customHeight="false" outlineLevel="0" collapsed="false"/>
    <row r="5" s="42" customFormat="true" ht="15" hidden="false" customHeight="false" outlineLevel="0" collapsed="false">
      <c r="D5" s="110"/>
      <c r="E5" s="43"/>
      <c r="F5" s="43"/>
      <c r="G5" s="43"/>
      <c r="H5" s="43"/>
      <c r="I5" s="43"/>
      <c r="J5" s="43"/>
      <c r="K5" s="43"/>
      <c r="L5" s="43"/>
      <c r="M5" s="43"/>
    </row>
    <row r="6" s="42" customFormat="true" ht="15.75" hidden="false" customHeight="false" outlineLevel="0" collapsed="false">
      <c r="E6" s="38"/>
      <c r="F6" s="38"/>
      <c r="G6" s="38"/>
      <c r="H6" s="38"/>
      <c r="I6" s="38"/>
      <c r="J6" s="38"/>
      <c r="K6" s="38"/>
    </row>
    <row r="7" s="42" customFormat="true" ht="15.75" hidden="false" customHeight="false" outlineLevel="0" collapsed="false">
      <c r="D7" s="44"/>
      <c r="E7" s="43" t="s">
        <v>142</v>
      </c>
      <c r="F7" s="43"/>
      <c r="G7" s="43"/>
      <c r="H7" s="43"/>
      <c r="I7" s="43"/>
      <c r="J7" s="43"/>
      <c r="K7" s="43"/>
      <c r="L7" s="43"/>
      <c r="M7" s="43"/>
    </row>
    <row r="8" s="42" customFormat="true" ht="15.75" hidden="false" customHeight="false" outlineLevel="0" collapsed="false">
      <c r="D8" s="38"/>
      <c r="E8" s="38"/>
      <c r="F8" s="38"/>
      <c r="K8" s="44"/>
      <c r="M8" s="44"/>
    </row>
    <row r="9" s="42" customFormat="true" ht="15" hidden="false" customHeight="false" outlineLevel="0" collapsed="false">
      <c r="D9" s="44"/>
      <c r="E9" s="38"/>
      <c r="F9" s="38"/>
      <c r="H9" s="36"/>
      <c r="I9" s="36"/>
      <c r="J9" s="36"/>
      <c r="K9" s="44"/>
      <c r="L9" s="37"/>
    </row>
    <row r="10" customFormat="false" ht="15" hidden="false" customHeight="false" outlineLevel="0" collapsed="false">
      <c r="D10" s="85"/>
      <c r="E10" s="45"/>
      <c r="F10" s="45"/>
      <c r="G10" s="42"/>
      <c r="H10" s="85"/>
      <c r="I10" s="85"/>
      <c r="J10" s="46"/>
    </row>
    <row r="11" customFormat="false" ht="15.75" hidden="false" customHeight="false" outlineLevel="0" collapsed="false">
      <c r="D11" s="85"/>
      <c r="E11" s="111"/>
      <c r="F11" s="111"/>
      <c r="G11" s="42"/>
      <c r="H11" s="85"/>
      <c r="I11" s="85"/>
      <c r="J11" s="46"/>
    </row>
    <row r="13" s="116" customFormat="true" ht="25.5" hidden="false" customHeight="true" outlineLevel="0" collapsed="false">
      <c r="A13" s="92" t="s">
        <v>113</v>
      </c>
      <c r="B13" s="92"/>
      <c r="C13" s="92" t="s">
        <v>2</v>
      </c>
      <c r="D13" s="112" t="s">
        <v>133</v>
      </c>
      <c r="E13" s="113" t="s">
        <v>71</v>
      </c>
      <c r="F13" s="114" t="s">
        <v>72</v>
      </c>
      <c r="G13" s="114" t="s">
        <v>73</v>
      </c>
      <c r="H13" s="115" t="s">
        <v>134</v>
      </c>
      <c r="I13" s="115"/>
      <c r="J13" s="115"/>
      <c r="K13" s="92" t="s">
        <v>135</v>
      </c>
      <c r="L13" s="115" t="s">
        <v>136</v>
      </c>
      <c r="M13" s="92" t="s">
        <v>137</v>
      </c>
    </row>
    <row r="14" s="116" customFormat="true" ht="12.75" hidden="false" customHeight="false" outlineLevel="0" collapsed="false">
      <c r="D14" s="117"/>
    </row>
    <row r="15" s="49" customFormat="true" ht="19.9" hidden="false" customHeight="true" outlineLevel="0" collapsed="false">
      <c r="A15" s="66" t="n">
        <v>1</v>
      </c>
      <c r="B15" s="43"/>
      <c r="C15" s="67"/>
      <c r="D15" s="67"/>
      <c r="E15" s="69"/>
      <c r="F15" s="69"/>
      <c r="G15" s="69"/>
      <c r="H15" s="69"/>
      <c r="I15" s="69"/>
      <c r="J15" s="69"/>
      <c r="K15" s="118" t="n">
        <f aca="false">ROUND((H15*60+I15+J15*0.01),0)</f>
        <v>0</v>
      </c>
      <c r="L15" s="119"/>
      <c r="M15" s="120" t="n">
        <f aca="false">+(E15+F15+G15-K15*2-L15)*2</f>
        <v>0</v>
      </c>
    </row>
    <row r="16" s="49" customFormat="true" ht="19.9" hidden="false" customHeight="true" outlineLevel="0" collapsed="false">
      <c r="A16" s="66" t="n">
        <v>2</v>
      </c>
      <c r="B16" s="43"/>
      <c r="C16" s="67"/>
      <c r="D16" s="67"/>
      <c r="E16" s="69"/>
      <c r="F16" s="69"/>
      <c r="G16" s="69"/>
      <c r="H16" s="121"/>
      <c r="I16" s="121"/>
      <c r="J16" s="121"/>
      <c r="K16" s="118" t="n">
        <f aca="false">ROUND((H16*60+I16+J16*0.01),0)</f>
        <v>0</v>
      </c>
      <c r="L16" s="119"/>
      <c r="M16" s="120" t="n">
        <f aca="false">+(E16+F16+G16-K16*2-L16)*2</f>
        <v>0</v>
      </c>
    </row>
    <row r="17" s="49" customFormat="true" ht="19.9" hidden="false" customHeight="true" outlineLevel="0" collapsed="false">
      <c r="A17" s="66" t="n">
        <v>3</v>
      </c>
      <c r="B17" s="43"/>
      <c r="C17" s="67"/>
      <c r="D17" s="67"/>
      <c r="E17" s="69"/>
      <c r="F17" s="69"/>
      <c r="G17" s="69"/>
      <c r="H17" s="69"/>
      <c r="I17" s="69"/>
      <c r="J17" s="69"/>
      <c r="K17" s="118" t="n">
        <f aca="false">ROUND((H17*60+I17+J17*0.01),0)</f>
        <v>0</v>
      </c>
      <c r="L17" s="119"/>
      <c r="M17" s="120" t="n">
        <f aca="false">+(E17+F17+G17-K17*2-L17)*2</f>
        <v>0</v>
      </c>
    </row>
    <row r="18" s="49" customFormat="true" ht="19.9" hidden="false" customHeight="true" outlineLevel="0" collapsed="false">
      <c r="A18" s="66" t="n">
        <v>4</v>
      </c>
      <c r="B18" s="43"/>
      <c r="C18" s="67"/>
      <c r="D18" s="67"/>
      <c r="E18" s="69"/>
      <c r="F18" s="69"/>
      <c r="G18" s="69"/>
      <c r="H18" s="69"/>
      <c r="I18" s="69"/>
      <c r="J18" s="69"/>
      <c r="K18" s="118" t="n">
        <f aca="false">ROUND((H18*60+I18+J18*0.01),0)</f>
        <v>0</v>
      </c>
      <c r="L18" s="119"/>
      <c r="M18" s="120" t="n">
        <f aca="false">+(E18+F18+G18-K18*2-L18)*2</f>
        <v>0</v>
      </c>
    </row>
    <row r="19" s="49" customFormat="true" ht="19.9" hidden="false" customHeight="true" outlineLevel="0" collapsed="false">
      <c r="A19" s="66" t="n">
        <v>5</v>
      </c>
      <c r="B19" s="43"/>
      <c r="C19" s="67"/>
      <c r="D19" s="67"/>
      <c r="E19" s="69"/>
      <c r="F19" s="69"/>
      <c r="G19" s="69"/>
      <c r="H19" s="69"/>
      <c r="I19" s="69"/>
      <c r="J19" s="69"/>
      <c r="K19" s="118" t="n">
        <f aca="false">ROUND((H19*60+I19+J19*0.01),0)</f>
        <v>0</v>
      </c>
      <c r="L19" s="119"/>
      <c r="M19" s="120" t="n">
        <f aca="false">+(E19+F19+G19-K19*2-L19)*2</f>
        <v>0</v>
      </c>
    </row>
    <row r="20" s="49" customFormat="true" ht="19.9" hidden="false" customHeight="true" outlineLevel="0" collapsed="false">
      <c r="A20" s="66" t="n">
        <v>6</v>
      </c>
      <c r="B20" s="43"/>
      <c r="C20" s="67"/>
      <c r="D20" s="67"/>
      <c r="E20" s="69"/>
      <c r="F20" s="69"/>
      <c r="G20" s="69"/>
      <c r="H20" s="121"/>
      <c r="I20" s="121"/>
      <c r="J20" s="121"/>
      <c r="K20" s="118" t="n">
        <f aca="false">ROUND((H20*60+I20+J20*0.01),0)</f>
        <v>0</v>
      </c>
      <c r="L20" s="119"/>
      <c r="M20" s="120" t="n">
        <f aca="false">+(E20+F20+G20-K20*2-L20)*2</f>
        <v>0</v>
      </c>
    </row>
    <row r="21" s="49" customFormat="true" ht="15" hidden="false" customHeight="false" outlineLevel="0" collapsed="false">
      <c r="A21" s="66" t="n">
        <v>7</v>
      </c>
      <c r="B21" s="43"/>
      <c r="C21" s="67"/>
      <c r="D21" s="67"/>
      <c r="E21" s="69"/>
      <c r="F21" s="69"/>
      <c r="G21" s="69"/>
      <c r="H21" s="69"/>
      <c r="I21" s="69"/>
      <c r="J21" s="69"/>
      <c r="K21" s="118" t="n">
        <f aca="false">ROUND((H21*60+I21+J21*0.01),0)</f>
        <v>0</v>
      </c>
      <c r="L21" s="119"/>
      <c r="M21" s="120" t="n">
        <f aca="false">+(E21+F21+G21-K21*2-L21)*2</f>
        <v>0</v>
      </c>
    </row>
    <row r="22" s="49" customFormat="true" ht="15" hidden="false" customHeight="false" outlineLevel="0" collapsed="false">
      <c r="A22" s="66" t="n">
        <v>8</v>
      </c>
      <c r="B22" s="43"/>
      <c r="C22" s="67"/>
      <c r="D22" s="67"/>
      <c r="E22" s="69"/>
      <c r="F22" s="69"/>
      <c r="G22" s="69"/>
      <c r="H22" s="69"/>
      <c r="I22" s="69"/>
      <c r="J22" s="69"/>
      <c r="K22" s="118" t="n">
        <f aca="false">ROUND((H22*60+I22+J22*0.01),0)</f>
        <v>0</v>
      </c>
      <c r="L22" s="119"/>
      <c r="M22" s="120" t="n">
        <f aca="false">+(E22+F22+G22-K22*2-L22)*2</f>
        <v>0</v>
      </c>
    </row>
    <row r="23" s="49" customFormat="true" ht="15" hidden="false" customHeight="false" outlineLevel="0" collapsed="false">
      <c r="A23" s="66" t="n">
        <v>9</v>
      </c>
      <c r="B23" s="43"/>
      <c r="C23" s="67"/>
      <c r="D23" s="67"/>
      <c r="E23" s="69"/>
      <c r="F23" s="69"/>
      <c r="G23" s="69"/>
      <c r="H23" s="69"/>
      <c r="I23" s="69"/>
      <c r="J23" s="69"/>
      <c r="K23" s="118" t="n">
        <f aca="false">ROUND((H23*60+I23+J23*0.01),0)</f>
        <v>0</v>
      </c>
      <c r="L23" s="119"/>
      <c r="M23" s="120" t="n">
        <f aca="false">+(E23+F23+G23-K23*2-L23)*2</f>
        <v>0</v>
      </c>
    </row>
    <row r="24" s="49" customFormat="true" ht="15" hidden="false" customHeight="false" outlineLevel="0" collapsed="false">
      <c r="A24" s="66" t="n">
        <v>10</v>
      </c>
      <c r="B24" s="43"/>
      <c r="C24" s="67"/>
      <c r="D24" s="67"/>
      <c r="E24" s="69"/>
      <c r="F24" s="69"/>
      <c r="G24" s="69"/>
      <c r="H24" s="69"/>
      <c r="I24" s="69"/>
      <c r="J24" s="69"/>
      <c r="K24" s="118" t="n">
        <f aca="false">ROUND((H24*60+I24+J24*0.01),0)</f>
        <v>0</v>
      </c>
      <c r="L24" s="119"/>
      <c r="M24" s="120" t="n">
        <f aca="false">+(E24+F24+G24-K24*2-L24)*2</f>
        <v>0</v>
      </c>
    </row>
    <row r="25" s="49" customFormat="true" ht="15.75" hidden="false" customHeight="false" outlineLevel="0" collapsed="false">
      <c r="A25" s="66" t="n">
        <v>11</v>
      </c>
      <c r="B25" s="43"/>
      <c r="C25" s="67"/>
      <c r="D25" s="67"/>
      <c r="E25" s="69"/>
      <c r="F25" s="69"/>
      <c r="G25" s="69"/>
      <c r="H25" s="69"/>
      <c r="I25" s="69"/>
      <c r="J25" s="69"/>
      <c r="K25" s="118" t="n">
        <f aca="false">ROUND((H25*60+I25+J25*0.01),0)</f>
        <v>0</v>
      </c>
      <c r="L25" s="119"/>
      <c r="M25" s="120" t="n">
        <f aca="false">+(E25+F25+G25-K25*2-L25)*2</f>
        <v>0</v>
      </c>
    </row>
  </sheetData>
  <autoFilter ref="A14:M14"/>
  <mergeCells count="4">
    <mergeCell ref="E5:M5"/>
    <mergeCell ref="E7:M7"/>
    <mergeCell ref="E10:F10"/>
    <mergeCell ref="H13:J13"/>
  </mergeCells>
  <dataValidations count="1">
    <dataValidation allowBlank="true" operator="between" showDropDown="false" showErrorMessage="true" showInputMessage="true" sqref="E15:G25" type="list">
      <formula1>"0,100,105,110,115,120,125,130,135,140,145,150,155,160,165,170,175,180,185,190,195,200,205,210,215,220,225,230,235,240,245,250,255,260,265,270,275,280,285,290,295,300,310,320,330,340,350,360,370,380,390,400,410,420,430,440,450,460"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L1048576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G10" activeCellId="0" sqref="G10"/>
    </sheetView>
  </sheetViews>
  <sheetFormatPr defaultRowHeight="15" zeroHeight="false" outlineLevelRow="0" outlineLevelCol="0"/>
  <cols>
    <col collapsed="false" customWidth="true" hidden="false" outlineLevel="0" max="1" min="1" style="37" width="5.01"/>
    <col collapsed="false" customWidth="true" hidden="false" outlineLevel="0" max="2" min="2" style="37" width="1"/>
    <col collapsed="false" customWidth="true" hidden="false" outlineLevel="0" max="3" min="3" style="37" width="25.57"/>
    <col collapsed="false" customWidth="true" hidden="false" outlineLevel="0" max="4" min="4" style="37" width="34.59"/>
    <col collapsed="false" customWidth="true" hidden="false" outlineLevel="0" max="5" min="5" style="37" width="10.12"/>
    <col collapsed="false" customWidth="true" hidden="false" outlineLevel="0" max="7" min="6" style="37" width="6.15"/>
    <col collapsed="false" customWidth="true" hidden="false" outlineLevel="0" max="8" min="8" style="37" width="6.57"/>
    <col collapsed="false" customWidth="true" hidden="false" outlineLevel="0" max="9" min="9" style="37" width="9.85"/>
    <col collapsed="false" customWidth="true" hidden="false" outlineLevel="0" max="10" min="10" style="37" width="11.14"/>
    <col collapsed="false" customWidth="true" hidden="false" outlineLevel="0" max="11" min="11" style="37" width="11.3"/>
    <col collapsed="false" customWidth="true" hidden="false" outlineLevel="0" max="12" min="12" style="40" width="10.71"/>
    <col collapsed="false" customWidth="true" hidden="false" outlineLevel="0" max="242" min="13" style="37" width="6.42"/>
    <col collapsed="false" customWidth="true" hidden="false" outlineLevel="0" max="1025" min="243" style="37" width="5.01"/>
  </cols>
  <sheetData>
    <row r="2" s="37" customFormat="true" ht="18" hidden="false" customHeight="false" outlineLevel="0" collapsed="false">
      <c r="D2" s="38"/>
      <c r="E2" s="38" t="s">
        <v>61</v>
      </c>
      <c r="F2" s="38"/>
      <c r="G2" s="38"/>
      <c r="H2" s="38"/>
      <c r="I2" s="38"/>
      <c r="J2" s="38"/>
      <c r="K2" s="39"/>
    </row>
    <row r="3" s="37" customFormat="true" ht="15" hidden="false" customHeight="false" outlineLevel="0" collapsed="false">
      <c r="D3" s="40"/>
      <c r="E3" s="40" t="s">
        <v>62</v>
      </c>
      <c r="K3" s="41" t="s">
        <v>63</v>
      </c>
    </row>
    <row r="4" s="42" customFormat="true" ht="12.75" hidden="false" customHeight="false" outlineLevel="0" collapsed="false"/>
    <row r="5" s="42" customFormat="true" ht="19.5" hidden="false" customHeight="true" outlineLevel="0" collapsed="false">
      <c r="E5" s="43" t="s">
        <v>33</v>
      </c>
      <c r="F5" s="43"/>
      <c r="G5" s="43"/>
      <c r="H5" s="43"/>
      <c r="I5" s="43"/>
      <c r="J5" s="43"/>
      <c r="K5" s="43"/>
      <c r="L5" s="43"/>
    </row>
    <row r="6" s="42" customFormat="true" ht="15.75" hidden="false" customHeight="false" outlineLevel="0" collapsed="false">
      <c r="E6" s="38"/>
      <c r="F6" s="38"/>
      <c r="G6" s="38"/>
      <c r="H6" s="38"/>
      <c r="I6" s="38"/>
      <c r="J6" s="38"/>
      <c r="K6" s="38"/>
    </row>
    <row r="7" s="42" customFormat="true" ht="15.75" hidden="false" customHeight="false" outlineLevel="0" collapsed="false">
      <c r="D7" s="123"/>
      <c r="E7" s="43" t="s">
        <v>58</v>
      </c>
      <c r="F7" s="43"/>
      <c r="G7" s="43"/>
      <c r="H7" s="43"/>
      <c r="I7" s="43"/>
      <c r="J7" s="43"/>
      <c r="K7" s="43"/>
      <c r="L7" s="43"/>
    </row>
    <row r="8" s="42" customFormat="true" ht="15.75" hidden="false" customHeight="false" outlineLevel="0" collapsed="false">
      <c r="D8" s="38"/>
      <c r="E8" s="38"/>
      <c r="F8" s="38"/>
      <c r="K8" s="44"/>
    </row>
    <row r="9" s="42" customFormat="true" ht="15" hidden="false" customHeight="false" outlineLevel="0" collapsed="false">
      <c r="D9" s="124"/>
      <c r="E9" s="38"/>
      <c r="F9" s="38"/>
      <c r="H9" s="36"/>
      <c r="I9" s="36"/>
      <c r="J9" s="36"/>
      <c r="K9" s="44"/>
      <c r="L9" s="37"/>
    </row>
    <row r="10" s="42" customFormat="true" ht="15" hidden="false" customHeight="false" outlineLevel="0" collapsed="false">
      <c r="D10" s="38"/>
      <c r="E10" s="45"/>
      <c r="F10" s="45"/>
      <c r="G10" s="42" t="s">
        <v>143</v>
      </c>
      <c r="H10" s="85"/>
      <c r="I10" s="85"/>
      <c r="J10" s="46"/>
      <c r="K10" s="37"/>
      <c r="L10" s="37"/>
    </row>
    <row r="11" s="42" customFormat="true" ht="15.75" hidden="false" customHeight="false" outlineLevel="0" collapsed="false">
      <c r="D11" s="44"/>
      <c r="E11" s="44"/>
      <c r="F11" s="44"/>
      <c r="G11" s="44"/>
      <c r="H11" s="125"/>
      <c r="J11" s="44"/>
      <c r="K11" s="44"/>
      <c r="L11" s="40"/>
    </row>
    <row r="12" customFormat="false" ht="15.75" hidden="false" customHeight="false" outlineLevel="0" collapsed="false">
      <c r="D12" s="44"/>
      <c r="E12" s="111"/>
      <c r="F12" s="85"/>
      <c r="G12" s="85"/>
      <c r="J12" s="84"/>
      <c r="K12" s="38"/>
      <c r="L12" s="42"/>
    </row>
    <row r="13" customFormat="false" ht="6.6" hidden="false" customHeight="true" outlineLevel="0" collapsed="false"/>
    <row r="14" s="116" customFormat="true" ht="34.5" hidden="false" customHeight="true" outlineLevel="0" collapsed="false">
      <c r="A14" s="92" t="s">
        <v>113</v>
      </c>
      <c r="B14" s="92"/>
      <c r="C14" s="92" t="s">
        <v>2</v>
      </c>
      <c r="D14" s="112" t="s">
        <v>133</v>
      </c>
      <c r="E14" s="92" t="s">
        <v>144</v>
      </c>
      <c r="F14" s="92" t="s">
        <v>134</v>
      </c>
      <c r="G14" s="92"/>
      <c r="H14" s="92"/>
      <c r="I14" s="92" t="s">
        <v>135</v>
      </c>
      <c r="J14" s="92" t="s">
        <v>136</v>
      </c>
      <c r="K14" s="126" t="s">
        <v>145</v>
      </c>
      <c r="L14" s="127" t="s">
        <v>137</v>
      </c>
    </row>
    <row r="15" s="116" customFormat="true" ht="17.25" hidden="false" customHeight="true" outlineLevel="0" collapsed="false">
      <c r="D15" s="117"/>
      <c r="L15" s="98"/>
    </row>
    <row r="16" s="49" customFormat="true" ht="19.9" hidden="false" customHeight="true" outlineLevel="0" collapsed="false">
      <c r="A16" s="66" t="n">
        <v>1</v>
      </c>
      <c r="B16" s="43"/>
      <c r="C16" s="67" t="s">
        <v>88</v>
      </c>
      <c r="D16" s="67" t="s">
        <v>18</v>
      </c>
      <c r="E16" s="119" t="n">
        <v>5</v>
      </c>
      <c r="F16" s="69" t="n">
        <v>1</v>
      </c>
      <c r="G16" s="69" t="n">
        <v>49</v>
      </c>
      <c r="H16" s="69" t="n">
        <v>66</v>
      </c>
      <c r="I16" s="128" t="n">
        <f aca="false">ROUND((F16*60+G16+H16*0.01),1)</f>
        <v>109.7</v>
      </c>
      <c r="J16" s="119"/>
      <c r="K16" s="129" t="n">
        <f aca="false">+J16+I16</f>
        <v>109.7</v>
      </c>
      <c r="L16" s="120" t="n">
        <f aca="false">IF(K16&gt;150,IF(K16&gt;195,E16-2,E16-1),E16)</f>
        <v>5</v>
      </c>
    </row>
    <row r="17" s="49" customFormat="true" ht="19.9" hidden="false" customHeight="true" outlineLevel="0" collapsed="false">
      <c r="A17" s="66" t="n">
        <v>2</v>
      </c>
      <c r="B17" s="43"/>
      <c r="C17" s="67" t="s">
        <v>87</v>
      </c>
      <c r="D17" s="67" t="s">
        <v>28</v>
      </c>
      <c r="E17" s="119" t="n">
        <v>5</v>
      </c>
      <c r="F17" s="69" t="n">
        <v>1</v>
      </c>
      <c r="G17" s="69" t="n">
        <v>51</v>
      </c>
      <c r="H17" s="69" t="n">
        <v>2</v>
      </c>
      <c r="I17" s="128" t="n">
        <f aca="false">ROUND((F17*60+G17+H17*0.01),1)</f>
        <v>111</v>
      </c>
      <c r="J17" s="119"/>
      <c r="K17" s="129" t="n">
        <f aca="false">+J17+I17</f>
        <v>111</v>
      </c>
      <c r="L17" s="120" t="n">
        <f aca="false">IF(K17&gt;150,IF(K17&gt;195,E17-2,E17-1),E17)</f>
        <v>5</v>
      </c>
    </row>
    <row r="18" s="49" customFormat="true" ht="19.9" hidden="false" customHeight="true" outlineLevel="0" collapsed="false">
      <c r="A18" s="66" t="n">
        <v>3</v>
      </c>
      <c r="B18" s="43"/>
      <c r="C18" s="67" t="s">
        <v>86</v>
      </c>
      <c r="D18" s="67" t="s">
        <v>18</v>
      </c>
      <c r="E18" s="119" t="n">
        <v>5</v>
      </c>
      <c r="F18" s="69" t="n">
        <v>2</v>
      </c>
      <c r="G18" s="69" t="n">
        <v>9</v>
      </c>
      <c r="H18" s="69" t="n">
        <v>90</v>
      </c>
      <c r="I18" s="128" t="n">
        <f aca="false">ROUND((F18*60+G18+H18*0.01),1)</f>
        <v>129.9</v>
      </c>
      <c r="J18" s="119"/>
      <c r="K18" s="129" t="n">
        <f aca="false">+J18+I18</f>
        <v>129.9</v>
      </c>
      <c r="L18" s="120" t="n">
        <f aca="false">IF(K18&gt;150,IF(K18&gt;195,E18-2,E18-1),E18)</f>
        <v>5</v>
      </c>
    </row>
    <row r="19" s="49" customFormat="true" ht="19.9" hidden="false" customHeight="true" outlineLevel="0" collapsed="false">
      <c r="A19" s="66" t="n">
        <v>4</v>
      </c>
      <c r="B19" s="43"/>
      <c r="C19" s="67" t="s">
        <v>90</v>
      </c>
      <c r="D19" s="67" t="s">
        <v>18</v>
      </c>
      <c r="E19" s="119" t="n">
        <v>5</v>
      </c>
      <c r="F19" s="69" t="n">
        <v>2</v>
      </c>
      <c r="G19" s="69" t="n">
        <v>18</v>
      </c>
      <c r="H19" s="69" t="n">
        <v>2</v>
      </c>
      <c r="I19" s="128" t="n">
        <f aca="false">ROUND((F19*60+G19+H19*0.01),1)</f>
        <v>138</v>
      </c>
      <c r="J19" s="119"/>
      <c r="K19" s="129" t="n">
        <f aca="false">+J19+I19</f>
        <v>138</v>
      </c>
      <c r="L19" s="120" t="n">
        <f aca="false">IF(K19&gt;150,IF(K19&gt;195,E19-2,E19-1),E19)</f>
        <v>5</v>
      </c>
    </row>
    <row r="20" s="49" customFormat="true" ht="19.9" hidden="false" customHeight="true" outlineLevel="0" collapsed="false">
      <c r="A20" s="66" t="n">
        <v>5</v>
      </c>
      <c r="B20" s="43"/>
      <c r="C20" s="67" t="s">
        <v>139</v>
      </c>
      <c r="D20" s="67" t="s">
        <v>18</v>
      </c>
      <c r="E20" s="119" t="n">
        <v>4</v>
      </c>
      <c r="F20" s="69" t="n">
        <v>1</v>
      </c>
      <c r="G20" s="69" t="n">
        <v>27</v>
      </c>
      <c r="H20" s="69" t="n">
        <v>52</v>
      </c>
      <c r="I20" s="128" t="n">
        <f aca="false">ROUND((F20*60+G20+H20*0.01),1)</f>
        <v>87.5</v>
      </c>
      <c r="J20" s="119"/>
      <c r="K20" s="129" t="n">
        <f aca="false">+J20+I20</f>
        <v>87.5</v>
      </c>
      <c r="L20" s="120" t="n">
        <f aca="false">IF(K20&gt;150,IF(K20&gt;195,E20-2,E20-1),E20)</f>
        <v>4</v>
      </c>
    </row>
    <row r="21" s="49" customFormat="true" ht="19.9" hidden="false" customHeight="true" outlineLevel="0" collapsed="false">
      <c r="A21" s="66" t="n">
        <v>6</v>
      </c>
      <c r="B21" s="43"/>
      <c r="C21" s="67" t="s">
        <v>92</v>
      </c>
      <c r="D21" s="67" t="s">
        <v>18</v>
      </c>
      <c r="E21" s="119" t="n">
        <v>3</v>
      </c>
      <c r="F21" s="69" t="n">
        <v>1</v>
      </c>
      <c r="G21" s="69" t="n">
        <v>52</v>
      </c>
      <c r="H21" s="69" t="n">
        <v>47</v>
      </c>
      <c r="I21" s="128" t="n">
        <f aca="false">ROUND((F21*60+G21+H21*0.01),1)</f>
        <v>112.5</v>
      </c>
      <c r="J21" s="119"/>
      <c r="K21" s="129" t="n">
        <f aca="false">+J21+I21</f>
        <v>112.5</v>
      </c>
      <c r="L21" s="120" t="n">
        <f aca="false">IF(K21&gt;150,IF(K21&gt;195,E21-2,E21-1),E21)</f>
        <v>3</v>
      </c>
    </row>
    <row r="22" s="49" customFormat="true" ht="19.9" hidden="false" customHeight="true" outlineLevel="0" collapsed="false">
      <c r="A22" s="66" t="n">
        <v>7</v>
      </c>
      <c r="B22" s="43"/>
      <c r="C22" s="67" t="s">
        <v>146</v>
      </c>
      <c r="D22" s="67" t="s">
        <v>28</v>
      </c>
      <c r="E22" s="119" t="n">
        <v>3</v>
      </c>
      <c r="F22" s="69" t="n">
        <v>2</v>
      </c>
      <c r="G22" s="69" t="n">
        <v>6</v>
      </c>
      <c r="H22" s="69" t="n">
        <v>36</v>
      </c>
      <c r="I22" s="128" t="n">
        <f aca="false">ROUND((F22*60+G22+H22*0.01),1)</f>
        <v>126.4</v>
      </c>
      <c r="J22" s="119"/>
      <c r="K22" s="129" t="n">
        <f aca="false">+J22+I22</f>
        <v>126.4</v>
      </c>
      <c r="L22" s="120" t="n">
        <f aca="false">IF(K22&gt;150,IF(K22&gt;195,E22-2,E22-1),E22)</f>
        <v>3</v>
      </c>
    </row>
    <row r="23" s="49" customFormat="true" ht="19.9" hidden="false" customHeight="true" outlineLevel="0" collapsed="false">
      <c r="A23" s="66" t="n">
        <v>9</v>
      </c>
      <c r="B23" s="43"/>
      <c r="C23" s="67"/>
      <c r="D23" s="67"/>
      <c r="E23" s="119"/>
      <c r="F23" s="69"/>
      <c r="G23" s="69"/>
      <c r="H23" s="69"/>
      <c r="I23" s="128" t="n">
        <f aca="false">ROUND((F23*60+G23+H23*0.01),1)</f>
        <v>0</v>
      </c>
      <c r="J23" s="119"/>
      <c r="K23" s="129" t="n">
        <f aca="false">+J23+I23</f>
        <v>0</v>
      </c>
      <c r="L23" s="120" t="n">
        <f aca="false">IF(K23&gt;150,IF(K23&gt;195,E23-2,E23-1),E23)</f>
        <v>0</v>
      </c>
    </row>
    <row r="24" s="49" customFormat="true" ht="19.9" hidden="false" customHeight="true" outlineLevel="0" collapsed="false">
      <c r="A24" s="66" t="n">
        <v>10</v>
      </c>
      <c r="B24" s="43"/>
      <c r="C24" s="67"/>
      <c r="D24" s="67"/>
      <c r="E24" s="119"/>
      <c r="F24" s="69"/>
      <c r="G24" s="69"/>
      <c r="H24" s="69"/>
      <c r="I24" s="128" t="n">
        <f aca="false">ROUND((F24*60+G24+H24*0.01),1)</f>
        <v>0</v>
      </c>
      <c r="J24" s="119"/>
      <c r="K24" s="129" t="n">
        <f aca="false">+J24+I24</f>
        <v>0</v>
      </c>
      <c r="L24" s="120" t="n">
        <f aca="false">IF(K24&gt;150,IF(K24&gt;195,E24-2,E24-1),E24)</f>
        <v>0</v>
      </c>
    </row>
    <row r="25" s="49" customFormat="true" ht="19.9" hidden="false" customHeight="true" outlineLevel="0" collapsed="false">
      <c r="A25" s="66" t="n">
        <v>11</v>
      </c>
      <c r="B25" s="43"/>
      <c r="C25" s="67"/>
      <c r="D25" s="67"/>
      <c r="E25" s="119"/>
      <c r="F25" s="69"/>
      <c r="G25" s="69"/>
      <c r="H25" s="69"/>
      <c r="I25" s="128" t="n">
        <f aca="false">ROUND((F25*60+G25+H25*0.01),1)</f>
        <v>0</v>
      </c>
      <c r="J25" s="119"/>
      <c r="K25" s="129" t="n">
        <f aca="false">+J25+I25</f>
        <v>0</v>
      </c>
      <c r="L25" s="120" t="n">
        <f aca="false">IF(K25&gt;150,IF(K25&gt;195,E25-2,E25-1),E25)</f>
        <v>0</v>
      </c>
    </row>
    <row r="26" customFormat="false" ht="19.9" hidden="false" customHeight="true" outlineLevel="0" collapsed="false">
      <c r="A26" s="66" t="n">
        <v>12</v>
      </c>
      <c r="B26" s="43"/>
      <c r="C26" s="67"/>
      <c r="D26" s="67"/>
      <c r="E26" s="119"/>
      <c r="F26" s="69"/>
      <c r="G26" s="69"/>
      <c r="H26" s="69"/>
      <c r="I26" s="128" t="n">
        <f aca="false">ROUND((F26*60+G26+H26*0.01),1)</f>
        <v>0</v>
      </c>
      <c r="J26" s="119"/>
      <c r="K26" s="129" t="n">
        <f aca="false">+J26+I26</f>
        <v>0</v>
      </c>
      <c r="L26" s="120" t="n">
        <f aca="false">IF(K26&gt;150,IF(K26&gt;195,E26-2,E26-1),E26)</f>
        <v>0</v>
      </c>
    </row>
    <row r="27" customFormat="false" ht="19.9" hidden="false" customHeight="true" outlineLevel="0" collapsed="false">
      <c r="A27" s="66" t="n">
        <v>13</v>
      </c>
      <c r="B27" s="43"/>
      <c r="C27" s="67"/>
      <c r="D27" s="67"/>
      <c r="E27" s="119"/>
      <c r="F27" s="69"/>
      <c r="G27" s="69"/>
      <c r="H27" s="69"/>
      <c r="I27" s="128" t="n">
        <f aca="false">ROUND((F27*60+G27+H27*0.01),1)</f>
        <v>0</v>
      </c>
      <c r="J27" s="119"/>
      <c r="K27" s="129" t="n">
        <f aca="false">+J27+I27</f>
        <v>0</v>
      </c>
      <c r="L27" s="120" t="n">
        <f aca="false">IF(K27&gt;150,IF(K27&gt;195,E27-2,E27-1),E27)</f>
        <v>0</v>
      </c>
    </row>
    <row r="28" customFormat="false" ht="19.9" hidden="false" customHeight="true" outlineLevel="0" collapsed="false">
      <c r="A28" s="66" t="n">
        <v>14</v>
      </c>
      <c r="B28" s="43"/>
      <c r="C28" s="67"/>
      <c r="D28" s="67"/>
      <c r="E28" s="119"/>
      <c r="F28" s="69"/>
      <c r="G28" s="69"/>
      <c r="H28" s="69"/>
      <c r="I28" s="128" t="n">
        <f aca="false">ROUND((F28*60+G28+H28*0.01),1)</f>
        <v>0</v>
      </c>
      <c r="J28" s="119"/>
      <c r="K28" s="129" t="n">
        <f aca="false">+J28+I28</f>
        <v>0</v>
      </c>
      <c r="L28" s="120" t="n">
        <f aca="false">IF(K28&gt;150,IF(K28&gt;195,E28-2,E28-1),E28)</f>
        <v>0</v>
      </c>
    </row>
    <row r="29" customFormat="false" ht="19.9" hidden="false" customHeight="true" outlineLevel="0" collapsed="false">
      <c r="A29" s="66" t="n">
        <v>15</v>
      </c>
      <c r="B29" s="43"/>
      <c r="C29" s="67"/>
      <c r="D29" s="67"/>
      <c r="E29" s="119"/>
      <c r="F29" s="69"/>
      <c r="G29" s="69"/>
      <c r="H29" s="69"/>
      <c r="I29" s="128" t="n">
        <f aca="false">ROUND((F29*60+G29+H29*0.01),1)</f>
        <v>0</v>
      </c>
      <c r="J29" s="119"/>
      <c r="K29" s="129" t="n">
        <f aca="false">+J29+I29</f>
        <v>0</v>
      </c>
      <c r="L29" s="120" t="n">
        <f aca="false">IF(K29&gt;150,IF(K29&gt;195,E29-2,E29-1),E29)</f>
        <v>0</v>
      </c>
    </row>
    <row r="30" customFormat="false" ht="19.9" hidden="false" customHeight="true" outlineLevel="0" collapsed="false">
      <c r="A30" s="66" t="n">
        <v>16</v>
      </c>
      <c r="B30" s="43"/>
      <c r="C30" s="67"/>
      <c r="D30" s="81"/>
      <c r="E30" s="119"/>
      <c r="F30" s="69"/>
      <c r="G30" s="69"/>
      <c r="H30" s="69"/>
      <c r="I30" s="128" t="n">
        <f aca="false">ROUND((F30*60+G30+H30*0.01),1)</f>
        <v>0</v>
      </c>
      <c r="J30" s="119"/>
      <c r="K30" s="129" t="n">
        <f aca="false">+J30+I30</f>
        <v>0</v>
      </c>
      <c r="L30" s="120" t="n">
        <f aca="false">IF(K30&gt;150,IF(K30&gt;195,E30-2,E30-1),E30)</f>
        <v>0</v>
      </c>
    </row>
    <row r="31" s="49" customFormat="true" ht="19.9" hidden="false" customHeight="true" outlineLevel="0" collapsed="false">
      <c r="A31" s="66" t="n">
        <v>17</v>
      </c>
      <c r="B31" s="43"/>
      <c r="C31" s="67"/>
      <c r="D31" s="67"/>
      <c r="E31" s="119"/>
      <c r="F31" s="121"/>
      <c r="G31" s="121"/>
      <c r="H31" s="121"/>
      <c r="I31" s="128" t="n">
        <f aca="false">ROUND((F31*60+G31+H31*0.01),1)</f>
        <v>0</v>
      </c>
      <c r="J31" s="119"/>
      <c r="K31" s="129" t="n">
        <f aca="false">+J31+I31</f>
        <v>0</v>
      </c>
      <c r="L31" s="120" t="n">
        <f aca="false">IF(K31&gt;150,IF(K31&gt;195,E31-2,E31-1),E31)</f>
        <v>0</v>
      </c>
    </row>
    <row r="32" s="49" customFormat="true" ht="20.1" hidden="false" customHeight="true" outlineLevel="0" collapsed="false">
      <c r="A32" s="66" t="n">
        <v>18</v>
      </c>
      <c r="B32" s="48"/>
      <c r="C32" s="67"/>
      <c r="D32" s="67"/>
      <c r="E32" s="119"/>
      <c r="F32" s="121"/>
      <c r="G32" s="121"/>
      <c r="H32" s="121"/>
      <c r="I32" s="128" t="n">
        <f aca="false">ROUND((F32*60+G32+H32*0.01),1)</f>
        <v>0</v>
      </c>
      <c r="J32" s="119"/>
      <c r="K32" s="129" t="n">
        <f aca="false">+J32+I32</f>
        <v>0</v>
      </c>
      <c r="L32" s="120" t="n">
        <f aca="false">IF(K32&gt;150,IF(K32&gt;195,E32-2,E32-1),E32)</f>
        <v>0</v>
      </c>
    </row>
    <row r="33" s="49" customFormat="true" ht="20.1" hidden="false" customHeight="true" outlineLevel="0" collapsed="false">
      <c r="A33" s="48"/>
      <c r="B33" s="48"/>
      <c r="L33" s="130"/>
    </row>
    <row r="34" s="49" customFormat="true" ht="20.1" hidden="false" customHeight="true" outlineLevel="0" collapsed="false">
      <c r="A34" s="48"/>
      <c r="B34" s="48"/>
      <c r="C34" s="37"/>
      <c r="L34" s="130"/>
    </row>
    <row r="35" customFormat="false" ht="20.1" hidden="false" customHeight="true" outlineLevel="0" collapsed="false">
      <c r="C35" s="37" t="s">
        <v>131</v>
      </c>
      <c r="D35" s="37" t="s">
        <v>94</v>
      </c>
    </row>
    <row r="36" customFormat="false" ht="20.1" hidden="false" customHeight="true" outlineLevel="0" collapsed="false"/>
    <row r="37" customFormat="false" ht="20.1" hidden="false" customHeight="true" outlineLevel="0" collapsed="false">
      <c r="C37" s="37" t="s">
        <v>95</v>
      </c>
      <c r="D37" s="37" t="s">
        <v>96</v>
      </c>
    </row>
    <row r="38" customFormat="false" ht="20.1" hidden="false" customHeight="true" outlineLevel="0" collapsed="false"/>
    <row r="39" customFormat="false" ht="20.1" hidden="false" customHeight="true" outlineLevel="0" collapsed="false"/>
    <row r="1048576" customFormat="false" ht="12.8" hidden="false" customHeight="false" outlineLevel="0" collapsed="false"/>
  </sheetData>
  <autoFilter ref="A15:L15"/>
  <mergeCells count="4">
    <mergeCell ref="E5:L5"/>
    <mergeCell ref="E7:L7"/>
    <mergeCell ref="E10:F10"/>
    <mergeCell ref="F14:H14"/>
  </mergeCells>
  <dataValidations count="2">
    <dataValidation allowBlank="true" operator="between" showDropDown="false" showErrorMessage="true" showInputMessage="true" sqref="J16:J32" type="list">
      <formula1>"0,30,60,90,120,150"</formula1>
      <formula2>0</formula2>
    </dataValidation>
    <dataValidation allowBlank="true" operator="between" showDropDown="false" showErrorMessage="true" showInputMessage="true" sqref="E16:E32" type="list">
      <formula1>"0,1,2,3,4,5"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L24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26" activeCellId="0" sqref="I26"/>
    </sheetView>
  </sheetViews>
  <sheetFormatPr defaultRowHeight="15" zeroHeight="false" outlineLevelRow="0" outlineLevelCol="0"/>
  <cols>
    <col collapsed="false" customWidth="true" hidden="false" outlineLevel="0" max="1" min="1" style="37" width="5.01"/>
    <col collapsed="false" customWidth="true" hidden="false" outlineLevel="0" max="2" min="2" style="37" width="1"/>
    <col collapsed="false" customWidth="true" hidden="false" outlineLevel="0" max="3" min="3" style="37" width="24.29"/>
    <col collapsed="false" customWidth="true" hidden="false" outlineLevel="0" max="4" min="4" style="37" width="29.86"/>
    <col collapsed="false" customWidth="true" hidden="false" outlineLevel="0" max="5" min="5" style="37" width="10.12"/>
    <col collapsed="false" customWidth="true" hidden="false" outlineLevel="0" max="7" min="6" style="37" width="6.15"/>
    <col collapsed="false" customWidth="true" hidden="false" outlineLevel="0" max="8" min="8" style="37" width="6.57"/>
    <col collapsed="false" customWidth="true" hidden="false" outlineLevel="0" max="9" min="9" style="37" width="9.85"/>
    <col collapsed="false" customWidth="true" hidden="false" outlineLevel="0" max="10" min="10" style="37" width="9.29"/>
    <col collapsed="false" customWidth="true" hidden="false" outlineLevel="0" max="11" min="11" style="37" width="11.3"/>
    <col collapsed="false" customWidth="true" hidden="false" outlineLevel="0" max="12" min="12" style="40" width="10.71"/>
    <col collapsed="false" customWidth="true" hidden="false" outlineLevel="0" max="245" min="13" style="37" width="6.42"/>
    <col collapsed="false" customWidth="true" hidden="false" outlineLevel="0" max="1025" min="246" style="37" width="5.01"/>
  </cols>
  <sheetData>
    <row r="2" s="37" customFormat="true" ht="18" hidden="false" customHeight="false" outlineLevel="0" collapsed="false">
      <c r="D2" s="38"/>
      <c r="E2" s="38" t="s">
        <v>61</v>
      </c>
      <c r="F2" s="38"/>
      <c r="G2" s="38"/>
      <c r="H2" s="38"/>
      <c r="I2" s="38"/>
      <c r="J2" s="38"/>
      <c r="K2" s="39"/>
    </row>
    <row r="3" s="37" customFormat="true" ht="15" hidden="false" customHeight="false" outlineLevel="0" collapsed="false">
      <c r="D3" s="40"/>
      <c r="E3" s="40" t="s">
        <v>62</v>
      </c>
      <c r="K3" s="41" t="s">
        <v>63</v>
      </c>
    </row>
    <row r="4" s="42" customFormat="true" ht="12.75" hidden="false" customHeight="false" outlineLevel="0" collapsed="false"/>
    <row r="5" s="42" customFormat="true" ht="19.5" hidden="false" customHeight="true" outlineLevel="0" collapsed="false">
      <c r="E5" s="43"/>
      <c r="F5" s="43"/>
      <c r="G5" s="43"/>
      <c r="H5" s="43"/>
      <c r="I5" s="43"/>
      <c r="J5" s="43"/>
      <c r="K5" s="43"/>
      <c r="L5" s="43"/>
    </row>
    <row r="6" s="42" customFormat="true" ht="15.75" hidden="false" customHeight="false" outlineLevel="0" collapsed="false">
      <c r="E6" s="38"/>
      <c r="F6" s="38"/>
      <c r="G6" s="38"/>
      <c r="H6" s="38"/>
      <c r="I6" s="38"/>
      <c r="J6" s="38"/>
      <c r="K6" s="38"/>
    </row>
    <row r="7" s="42" customFormat="true" ht="15.75" hidden="false" customHeight="false" outlineLevel="0" collapsed="false">
      <c r="D7" s="123"/>
      <c r="E7" s="43" t="s">
        <v>147</v>
      </c>
      <c r="F7" s="43"/>
      <c r="G7" s="43"/>
      <c r="H7" s="43"/>
      <c r="I7" s="43"/>
      <c r="J7" s="43"/>
      <c r="K7" s="43"/>
      <c r="L7" s="43"/>
    </row>
    <row r="8" s="42" customFormat="true" ht="15.75" hidden="false" customHeight="false" outlineLevel="0" collapsed="false">
      <c r="D8" s="38"/>
      <c r="E8" s="38"/>
      <c r="F8" s="38"/>
      <c r="K8" s="44"/>
    </row>
    <row r="9" s="42" customFormat="true" ht="15" hidden="false" customHeight="false" outlineLevel="0" collapsed="false">
      <c r="D9" s="124"/>
      <c r="E9" s="38"/>
      <c r="F9" s="38"/>
      <c r="H9" s="36"/>
      <c r="I9" s="36"/>
      <c r="J9" s="36"/>
      <c r="K9" s="44"/>
      <c r="L9" s="37"/>
    </row>
    <row r="10" s="42" customFormat="true" ht="15" hidden="false" customHeight="false" outlineLevel="0" collapsed="false">
      <c r="D10" s="38"/>
      <c r="E10" s="45"/>
      <c r="F10" s="45"/>
      <c r="H10" s="85"/>
      <c r="I10" s="85"/>
      <c r="J10" s="46"/>
      <c r="K10" s="37"/>
      <c r="L10" s="37"/>
    </row>
    <row r="11" s="42" customFormat="true" ht="15.75" hidden="false" customHeight="false" outlineLevel="0" collapsed="false">
      <c r="D11" s="44"/>
      <c r="E11" s="44"/>
      <c r="F11" s="44"/>
      <c r="G11" s="44"/>
      <c r="H11" s="125"/>
      <c r="J11" s="44"/>
      <c r="K11" s="44"/>
      <c r="L11" s="40"/>
    </row>
    <row r="12" customFormat="false" ht="15.75" hidden="false" customHeight="false" outlineLevel="0" collapsed="false">
      <c r="D12" s="44"/>
      <c r="E12" s="111"/>
      <c r="F12" s="85"/>
      <c r="G12" s="85"/>
      <c r="J12" s="84"/>
      <c r="K12" s="38"/>
      <c r="L12" s="42"/>
    </row>
    <row r="13" customFormat="false" ht="6.6" hidden="false" customHeight="true" outlineLevel="0" collapsed="false"/>
    <row r="14" s="116" customFormat="true" ht="34.9" hidden="false" customHeight="true" outlineLevel="0" collapsed="false">
      <c r="A14" s="92" t="s">
        <v>113</v>
      </c>
      <c r="B14" s="92"/>
      <c r="C14" s="92" t="s">
        <v>2</v>
      </c>
      <c r="D14" s="112" t="s">
        <v>133</v>
      </c>
      <c r="E14" s="92" t="s">
        <v>144</v>
      </c>
      <c r="F14" s="92" t="s">
        <v>134</v>
      </c>
      <c r="G14" s="92"/>
      <c r="H14" s="92"/>
      <c r="I14" s="92" t="s">
        <v>135</v>
      </c>
      <c r="J14" s="92" t="s">
        <v>136</v>
      </c>
      <c r="K14" s="126" t="s">
        <v>145</v>
      </c>
      <c r="L14" s="127" t="s">
        <v>137</v>
      </c>
    </row>
    <row r="15" s="116" customFormat="true" ht="12" hidden="false" customHeight="true" outlineLevel="0" collapsed="false">
      <c r="D15" s="117"/>
      <c r="L15" s="98"/>
    </row>
    <row r="16" s="49" customFormat="true" ht="19.9" hidden="false" customHeight="true" outlineLevel="0" collapsed="false">
      <c r="A16" s="66" t="n">
        <v>1</v>
      </c>
      <c r="B16" s="43"/>
      <c r="C16" s="67"/>
      <c r="D16" s="67"/>
      <c r="E16" s="119"/>
      <c r="F16" s="69"/>
      <c r="G16" s="69"/>
      <c r="H16" s="69"/>
      <c r="I16" s="128" t="n">
        <f aca="false">ROUND((F16*60+G16+H16*0.01),1)</f>
        <v>0</v>
      </c>
      <c r="J16" s="119"/>
      <c r="K16" s="129" t="n">
        <f aca="false">+J16+I16</f>
        <v>0</v>
      </c>
      <c r="L16" s="120" t="n">
        <f aca="false">IF(K16&gt;180,IF(K16&gt;225,E16-2,E16-1),E16)</f>
        <v>0</v>
      </c>
    </row>
    <row r="17" s="49" customFormat="true" ht="19.9" hidden="false" customHeight="true" outlineLevel="0" collapsed="false">
      <c r="A17" s="66" t="n">
        <v>2</v>
      </c>
      <c r="B17" s="43"/>
      <c r="C17" s="67"/>
      <c r="D17" s="67"/>
      <c r="E17" s="119"/>
      <c r="F17" s="69"/>
      <c r="G17" s="69"/>
      <c r="H17" s="69"/>
      <c r="I17" s="128" t="n">
        <f aca="false">ROUND((F17*60+G17+H17*0.01),1)</f>
        <v>0</v>
      </c>
      <c r="J17" s="119"/>
      <c r="K17" s="129" t="n">
        <f aca="false">+J17+I17</f>
        <v>0</v>
      </c>
      <c r="L17" s="120" t="n">
        <f aca="false">IF(K17&gt;180,IF(K17&gt;225,E17-2,E17-1),E17)</f>
        <v>0</v>
      </c>
    </row>
    <row r="18" s="49" customFormat="true" ht="19.9" hidden="false" customHeight="true" outlineLevel="0" collapsed="false">
      <c r="A18" s="66" t="n">
        <v>3</v>
      </c>
      <c r="B18" s="43"/>
      <c r="C18" s="67"/>
      <c r="D18" s="67"/>
      <c r="E18" s="119"/>
      <c r="F18" s="69"/>
      <c r="G18" s="69"/>
      <c r="H18" s="69"/>
      <c r="I18" s="128" t="n">
        <f aca="false">ROUND((F18*60+G18+H18*0.01),1)</f>
        <v>0</v>
      </c>
      <c r="J18" s="119"/>
      <c r="K18" s="129" t="n">
        <f aca="false">+J18+I18</f>
        <v>0</v>
      </c>
      <c r="L18" s="120" t="n">
        <f aca="false">IF(K18&gt;180,IF(K18&gt;225,E18-2,E18-1),E18)</f>
        <v>0</v>
      </c>
    </row>
    <row r="19" s="49" customFormat="true" ht="19.9" hidden="false" customHeight="true" outlineLevel="0" collapsed="false">
      <c r="A19" s="66" t="n">
        <v>4</v>
      </c>
      <c r="B19" s="43"/>
      <c r="C19" s="67"/>
      <c r="D19" s="67"/>
      <c r="E19" s="119"/>
      <c r="F19" s="69"/>
      <c r="G19" s="69"/>
      <c r="H19" s="69"/>
      <c r="I19" s="128" t="n">
        <f aca="false">ROUND((F19*60+G19+H19*0.01),1)</f>
        <v>0</v>
      </c>
      <c r="J19" s="119"/>
      <c r="K19" s="129" t="n">
        <f aca="false">+J19+I19</f>
        <v>0</v>
      </c>
      <c r="L19" s="120" t="n">
        <f aca="false">IF(K19&gt;180,IF(K19&gt;225,E19-2,E19-1),E19)</f>
        <v>0</v>
      </c>
    </row>
    <row r="20" s="49" customFormat="true" ht="19.9" hidden="false" customHeight="true" outlineLevel="0" collapsed="false">
      <c r="A20" s="66" t="n">
        <v>5</v>
      </c>
      <c r="B20" s="43"/>
      <c r="C20" s="67"/>
      <c r="D20" s="67"/>
      <c r="E20" s="119"/>
      <c r="F20" s="69"/>
      <c r="G20" s="69"/>
      <c r="H20" s="69"/>
      <c r="I20" s="128" t="n">
        <f aca="false">ROUND((F20*60+G20+H20*0.01),1)</f>
        <v>0</v>
      </c>
      <c r="J20" s="119"/>
      <c r="K20" s="129" t="n">
        <f aca="false">+J20+I20</f>
        <v>0</v>
      </c>
      <c r="L20" s="120" t="n">
        <f aca="false">IF(K20&gt;180,IF(K20&gt;225,E20-2,E20-1),E20)</f>
        <v>0</v>
      </c>
    </row>
    <row r="21" s="49" customFormat="true" ht="19.9" hidden="false" customHeight="true" outlineLevel="0" collapsed="false">
      <c r="A21" s="66" t="n">
        <v>6</v>
      </c>
      <c r="B21" s="43"/>
      <c r="C21" s="67"/>
      <c r="D21" s="67"/>
      <c r="E21" s="119"/>
      <c r="F21" s="69"/>
      <c r="G21" s="69"/>
      <c r="H21" s="69"/>
      <c r="I21" s="128" t="n">
        <f aca="false">ROUND((F21*60+G21+H21*0.01),1)</f>
        <v>0</v>
      </c>
      <c r="J21" s="119"/>
      <c r="K21" s="129" t="n">
        <f aca="false">+J21+I21</f>
        <v>0</v>
      </c>
      <c r="L21" s="120" t="n">
        <f aca="false">IF(K21&gt;180,IF(K21&gt;225,E21-2,E21-1),E21)</f>
        <v>0</v>
      </c>
    </row>
    <row r="22" s="49" customFormat="true" ht="19.9" hidden="false" customHeight="true" outlineLevel="0" collapsed="false">
      <c r="A22" s="66" t="n">
        <v>7</v>
      </c>
      <c r="B22" s="43"/>
      <c r="C22" s="67"/>
      <c r="D22" s="67"/>
      <c r="E22" s="119"/>
      <c r="F22" s="69"/>
      <c r="G22" s="69"/>
      <c r="H22" s="69"/>
      <c r="I22" s="128" t="n">
        <f aca="false">ROUND((F22*60+G22+H22*0.01),1)</f>
        <v>0</v>
      </c>
      <c r="J22" s="119"/>
      <c r="K22" s="129" t="n">
        <f aca="false">+J22+I22</f>
        <v>0</v>
      </c>
      <c r="L22" s="120" t="n">
        <f aca="false">IF(K22&gt;180,IF(K22&gt;225,E22-2,E22-1),E22)</f>
        <v>0</v>
      </c>
    </row>
    <row r="23" s="49" customFormat="true" ht="19.9" hidden="false" customHeight="true" outlineLevel="0" collapsed="false">
      <c r="A23" s="66" t="n">
        <v>8</v>
      </c>
      <c r="B23" s="43"/>
      <c r="C23" s="67"/>
      <c r="D23" s="67"/>
      <c r="E23" s="119"/>
      <c r="F23" s="69"/>
      <c r="G23" s="69"/>
      <c r="H23" s="69"/>
      <c r="I23" s="128" t="n">
        <f aca="false">ROUND((F23*60+G23+H23*0.01),1)</f>
        <v>0</v>
      </c>
      <c r="J23" s="119"/>
      <c r="K23" s="129" t="n">
        <f aca="false">+J23+I23</f>
        <v>0</v>
      </c>
      <c r="L23" s="120" t="n">
        <f aca="false">IF(K23&gt;180,IF(K23&gt;225,E23-2,E23-1),E23)</f>
        <v>0</v>
      </c>
    </row>
    <row r="24" customFormat="false" ht="20.1" hidden="false" customHeight="true" outlineLevel="0" collapsed="false"/>
    <row r="25" customFormat="false" ht="20.1" hidden="false" customHeight="true" outlineLevel="0" collapsed="false"/>
    <row r="26" customFormat="false" ht="20.1" hidden="false" customHeight="true" outlineLevel="0" collapsed="false"/>
    <row r="27" customFormat="false" ht="20.1" hidden="false" customHeight="true" outlineLevel="0" collapsed="false"/>
    <row r="28" customFormat="false" ht="20.1" hidden="false" customHeight="true" outlineLevel="0" collapsed="false"/>
    <row r="29" customFormat="false" ht="20.1" hidden="false" customHeight="true" outlineLevel="0" collapsed="false"/>
    <row r="30" customFormat="false" ht="20.1" hidden="false" customHeight="true" outlineLevel="0" collapsed="false"/>
    <row r="31" customFormat="false" ht="20.1" hidden="false" customHeight="true" outlineLevel="0" collapsed="false"/>
  </sheetData>
  <autoFilter ref="A15:L15"/>
  <mergeCells count="4">
    <mergeCell ref="E5:L5"/>
    <mergeCell ref="E7:L7"/>
    <mergeCell ref="E10:F10"/>
    <mergeCell ref="F14:H14"/>
  </mergeCells>
  <dataValidations count="2">
    <dataValidation allowBlank="true" operator="between" showDropDown="false" showErrorMessage="true" showInputMessage="true" sqref="J16:J23" type="list">
      <formula1>"0,30,60,90,120,150"</formula1>
      <formula2>0</formula2>
    </dataValidation>
    <dataValidation allowBlank="true" operator="between" showDropDown="false" showErrorMessage="true" showInputMessage="true" sqref="E16:E23" type="list">
      <formula1>"0,1,2,3,4,5"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L43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O37" activeCellId="0" sqref="O37"/>
    </sheetView>
  </sheetViews>
  <sheetFormatPr defaultRowHeight="15" zeroHeight="false" outlineLevelRow="0" outlineLevelCol="0"/>
  <cols>
    <col collapsed="false" customWidth="true" hidden="false" outlineLevel="0" max="1" min="1" style="37" width="5.01"/>
    <col collapsed="false" customWidth="true" hidden="false" outlineLevel="0" max="2" min="2" style="37" width="1"/>
    <col collapsed="false" customWidth="true" hidden="false" outlineLevel="0" max="3" min="3" style="37" width="25.57"/>
    <col collapsed="false" customWidth="true" hidden="false" outlineLevel="0" max="4" min="4" style="37" width="34.59"/>
    <col collapsed="false" customWidth="true" hidden="false" outlineLevel="0" max="5" min="5" style="37" width="10.12"/>
    <col collapsed="false" customWidth="true" hidden="false" outlineLevel="0" max="7" min="6" style="37" width="6.15"/>
    <col collapsed="false" customWidth="true" hidden="false" outlineLevel="0" max="8" min="8" style="37" width="6.57"/>
    <col collapsed="false" customWidth="true" hidden="false" outlineLevel="0" max="9" min="9" style="37" width="9.85"/>
    <col collapsed="false" customWidth="true" hidden="false" outlineLevel="0" max="10" min="10" style="37" width="11.14"/>
    <col collapsed="false" customWidth="true" hidden="false" outlineLevel="0" max="11" min="11" style="37" width="11.3"/>
    <col collapsed="false" customWidth="true" hidden="false" outlineLevel="0" max="12" min="12" style="40" width="10.71"/>
    <col collapsed="false" customWidth="true" hidden="false" outlineLevel="0" max="243" min="13" style="37" width="6.42"/>
    <col collapsed="false" customWidth="true" hidden="false" outlineLevel="0" max="1025" min="244" style="37" width="5.01"/>
  </cols>
  <sheetData>
    <row r="2" s="37" customFormat="true" ht="18" hidden="false" customHeight="false" outlineLevel="0" collapsed="false">
      <c r="D2" s="38"/>
      <c r="E2" s="38" t="s">
        <v>61</v>
      </c>
      <c r="F2" s="38"/>
      <c r="G2" s="38"/>
      <c r="H2" s="38"/>
      <c r="I2" s="38"/>
      <c r="J2" s="38"/>
      <c r="K2" s="39"/>
    </row>
    <row r="3" s="37" customFormat="true" ht="15" hidden="false" customHeight="false" outlineLevel="0" collapsed="false">
      <c r="D3" s="40"/>
      <c r="E3" s="40" t="s">
        <v>62</v>
      </c>
      <c r="K3" s="41" t="s">
        <v>63</v>
      </c>
    </row>
    <row r="4" s="42" customFormat="true" ht="12.75" hidden="false" customHeight="false" outlineLevel="0" collapsed="false"/>
    <row r="5" s="42" customFormat="true" ht="19.5" hidden="false" customHeight="true" outlineLevel="0" collapsed="false">
      <c r="E5" s="43"/>
      <c r="F5" s="43"/>
      <c r="G5" s="43"/>
      <c r="H5" s="43"/>
      <c r="I5" s="43"/>
      <c r="J5" s="43"/>
      <c r="K5" s="43"/>
      <c r="L5" s="43"/>
    </row>
    <row r="6" s="42" customFormat="true" ht="15.75" hidden="false" customHeight="false" outlineLevel="0" collapsed="false">
      <c r="E6" s="38"/>
      <c r="F6" s="38"/>
      <c r="G6" s="38"/>
      <c r="H6" s="38"/>
      <c r="I6" s="38"/>
      <c r="J6" s="38"/>
      <c r="K6" s="38"/>
    </row>
    <row r="7" s="42" customFormat="true" ht="15.75" hidden="false" customHeight="false" outlineLevel="0" collapsed="false">
      <c r="D7" s="123"/>
      <c r="E7" s="43" t="s">
        <v>60</v>
      </c>
      <c r="F7" s="43"/>
      <c r="G7" s="43"/>
      <c r="H7" s="43"/>
      <c r="I7" s="43"/>
      <c r="J7" s="43"/>
      <c r="K7" s="43"/>
      <c r="L7" s="43"/>
    </row>
    <row r="8" s="42" customFormat="true" ht="15.75" hidden="false" customHeight="false" outlineLevel="0" collapsed="false">
      <c r="D8" s="38"/>
      <c r="E8" s="38"/>
      <c r="F8" s="38"/>
      <c r="K8" s="44"/>
    </row>
    <row r="9" s="42" customFormat="true" ht="15" hidden="false" customHeight="false" outlineLevel="0" collapsed="false">
      <c r="D9" s="124"/>
      <c r="E9" s="38"/>
      <c r="F9" s="38"/>
      <c r="H9" s="36"/>
      <c r="I9" s="36"/>
      <c r="J9" s="36"/>
      <c r="K9" s="44"/>
      <c r="L9" s="37"/>
    </row>
    <row r="10" s="42" customFormat="true" ht="15" hidden="false" customHeight="false" outlineLevel="0" collapsed="false">
      <c r="D10" s="38"/>
      <c r="E10" s="45"/>
      <c r="F10" s="45"/>
      <c r="H10" s="85"/>
      <c r="I10" s="85"/>
      <c r="J10" s="46"/>
      <c r="K10" s="37"/>
      <c r="L10" s="37"/>
    </row>
    <row r="11" s="42" customFormat="true" ht="15.75" hidden="false" customHeight="false" outlineLevel="0" collapsed="false">
      <c r="D11" s="44"/>
      <c r="E11" s="44"/>
      <c r="F11" s="44"/>
      <c r="G11" s="44"/>
      <c r="H11" s="125"/>
      <c r="J11" s="44"/>
      <c r="K11" s="44"/>
      <c r="L11" s="40"/>
    </row>
    <row r="12" customFormat="false" ht="15.75" hidden="false" customHeight="false" outlineLevel="0" collapsed="false">
      <c r="D12" s="44"/>
      <c r="E12" s="111"/>
      <c r="F12" s="85"/>
      <c r="G12" s="85"/>
      <c r="J12" s="84"/>
      <c r="K12" s="38"/>
      <c r="L12" s="42"/>
    </row>
    <row r="13" customFormat="false" ht="6.6" hidden="false" customHeight="true" outlineLevel="0" collapsed="false"/>
    <row r="14" s="116" customFormat="true" ht="34.5" hidden="false" customHeight="true" outlineLevel="0" collapsed="false">
      <c r="A14" s="92" t="s">
        <v>113</v>
      </c>
      <c r="B14" s="92"/>
      <c r="C14" s="92" t="s">
        <v>2</v>
      </c>
      <c r="D14" s="112" t="s">
        <v>133</v>
      </c>
      <c r="E14" s="92" t="s">
        <v>144</v>
      </c>
      <c r="F14" s="92" t="s">
        <v>134</v>
      </c>
      <c r="G14" s="92"/>
      <c r="H14" s="92"/>
      <c r="I14" s="92" t="s">
        <v>135</v>
      </c>
      <c r="J14" s="92" t="s">
        <v>136</v>
      </c>
      <c r="K14" s="126" t="s">
        <v>145</v>
      </c>
      <c r="L14" s="127" t="s">
        <v>137</v>
      </c>
    </row>
    <row r="15" s="116" customFormat="true" ht="17.25" hidden="false" customHeight="true" outlineLevel="0" collapsed="false">
      <c r="D15" s="117"/>
      <c r="L15" s="98"/>
    </row>
    <row r="16" s="49" customFormat="true" ht="19.9" hidden="false" customHeight="true" outlineLevel="0" collapsed="false">
      <c r="A16" s="66" t="n">
        <v>1</v>
      </c>
      <c r="B16" s="43"/>
      <c r="C16" s="67"/>
      <c r="D16" s="67"/>
      <c r="E16" s="119"/>
      <c r="F16" s="69"/>
      <c r="G16" s="69"/>
      <c r="H16" s="69"/>
      <c r="I16" s="128" t="n">
        <f aca="false">ROUND((F16*60+G16+H16*0.01),1)</f>
        <v>0</v>
      </c>
      <c r="J16" s="119"/>
      <c r="K16" s="129" t="n">
        <f aca="false">+J16+I16</f>
        <v>0</v>
      </c>
      <c r="L16" s="120" t="n">
        <f aca="false">IF(K16&gt;150,IF(K16&gt;195,E16-2,E16-1),E16)</f>
        <v>0</v>
      </c>
    </row>
    <row r="17" s="49" customFormat="true" ht="19.9" hidden="false" customHeight="true" outlineLevel="0" collapsed="false">
      <c r="A17" s="66" t="n">
        <v>2</v>
      </c>
      <c r="B17" s="43"/>
      <c r="C17" s="67"/>
      <c r="D17" s="67"/>
      <c r="E17" s="119"/>
      <c r="F17" s="69"/>
      <c r="G17" s="69"/>
      <c r="H17" s="69"/>
      <c r="I17" s="128" t="n">
        <f aca="false">ROUND((F17*60+G17+H17*0.01),1)</f>
        <v>0</v>
      </c>
      <c r="J17" s="119"/>
      <c r="K17" s="129" t="n">
        <f aca="false">+J17+I17</f>
        <v>0</v>
      </c>
      <c r="L17" s="120" t="n">
        <f aca="false">IF(K17&gt;150,IF(K17&gt;195,E17-2,E17-1),E17)</f>
        <v>0</v>
      </c>
    </row>
    <row r="18" s="49" customFormat="true" ht="19.9" hidden="false" customHeight="true" outlineLevel="0" collapsed="false">
      <c r="A18" s="66" t="n">
        <v>3</v>
      </c>
      <c r="B18" s="43"/>
      <c r="C18" s="67"/>
      <c r="D18" s="67"/>
      <c r="E18" s="119"/>
      <c r="F18" s="69"/>
      <c r="G18" s="69"/>
      <c r="H18" s="69"/>
      <c r="I18" s="128" t="n">
        <f aca="false">ROUND((F18*60+G18+H18*0.01),1)</f>
        <v>0</v>
      </c>
      <c r="J18" s="119"/>
      <c r="K18" s="129" t="n">
        <f aca="false">+J18+I18</f>
        <v>0</v>
      </c>
      <c r="L18" s="120" t="n">
        <f aca="false">IF(K18&gt;150,IF(K18&gt;195,E18-2,E18-1),E18)</f>
        <v>0</v>
      </c>
    </row>
    <row r="19" s="49" customFormat="true" ht="19.9" hidden="false" customHeight="true" outlineLevel="0" collapsed="false">
      <c r="A19" s="66" t="n">
        <v>4</v>
      </c>
      <c r="B19" s="43"/>
      <c r="C19" s="67"/>
      <c r="D19" s="67"/>
      <c r="E19" s="119"/>
      <c r="F19" s="69"/>
      <c r="G19" s="69"/>
      <c r="H19" s="69"/>
      <c r="I19" s="128" t="n">
        <f aca="false">ROUND((F19*60+G19+H19*0.01),1)</f>
        <v>0</v>
      </c>
      <c r="J19" s="119"/>
      <c r="K19" s="129" t="n">
        <f aca="false">+J19+I19</f>
        <v>0</v>
      </c>
      <c r="L19" s="120" t="n">
        <f aca="false">IF(K19&gt;150,IF(K19&gt;195,E19-2,E19-1),E19)</f>
        <v>0</v>
      </c>
    </row>
    <row r="20" s="49" customFormat="true" ht="19.9" hidden="false" customHeight="true" outlineLevel="0" collapsed="false">
      <c r="A20" s="66" t="n">
        <v>5</v>
      </c>
      <c r="B20" s="43"/>
      <c r="C20" s="67"/>
      <c r="D20" s="67"/>
      <c r="E20" s="119"/>
      <c r="F20" s="69"/>
      <c r="G20" s="69"/>
      <c r="H20" s="69"/>
      <c r="I20" s="128" t="n">
        <f aca="false">ROUND((F20*60+G20+H20*0.01),1)</f>
        <v>0</v>
      </c>
      <c r="J20" s="119"/>
      <c r="K20" s="129" t="n">
        <f aca="false">+J20+I20</f>
        <v>0</v>
      </c>
      <c r="L20" s="120" t="n">
        <f aca="false">IF(K20&gt;150,IF(K20&gt;195,E20-2,E20-1),E20)</f>
        <v>0</v>
      </c>
    </row>
    <row r="21" s="49" customFormat="true" ht="19.9" hidden="false" customHeight="true" outlineLevel="0" collapsed="false">
      <c r="A21" s="66" t="n">
        <v>6</v>
      </c>
      <c r="B21" s="43"/>
      <c r="C21" s="67"/>
      <c r="D21" s="67"/>
      <c r="E21" s="119"/>
      <c r="F21" s="69"/>
      <c r="G21" s="69"/>
      <c r="H21" s="69"/>
      <c r="I21" s="128" t="n">
        <f aca="false">ROUND((F21*60+G21+H21*0.01),1)</f>
        <v>0</v>
      </c>
      <c r="J21" s="119"/>
      <c r="K21" s="129" t="n">
        <f aca="false">+J21+I21</f>
        <v>0</v>
      </c>
      <c r="L21" s="120" t="n">
        <f aca="false">IF(K21&gt;150,IF(K21&gt;195,E21-2,E21-1),E21)</f>
        <v>0</v>
      </c>
    </row>
    <row r="22" s="49" customFormat="true" ht="19.9" hidden="false" customHeight="true" outlineLevel="0" collapsed="false">
      <c r="A22" s="66" t="n">
        <v>7</v>
      </c>
      <c r="B22" s="43"/>
      <c r="C22" s="67"/>
      <c r="D22" s="67"/>
      <c r="E22" s="119"/>
      <c r="F22" s="69"/>
      <c r="G22" s="69"/>
      <c r="H22" s="69"/>
      <c r="I22" s="128" t="n">
        <f aca="false">ROUND((F22*60+G22+H22*0.01),1)</f>
        <v>0</v>
      </c>
      <c r="J22" s="119"/>
      <c r="K22" s="129" t="n">
        <f aca="false">+J22+I22</f>
        <v>0</v>
      </c>
      <c r="L22" s="120" t="n">
        <f aca="false">IF(K22&gt;150,IF(K22&gt;195,E22-2,E22-1),E22)</f>
        <v>0</v>
      </c>
    </row>
    <row r="23" s="49" customFormat="true" ht="19.9" hidden="false" customHeight="true" outlineLevel="0" collapsed="false">
      <c r="A23" s="66" t="n">
        <v>8</v>
      </c>
      <c r="B23" s="43"/>
      <c r="C23" s="67"/>
      <c r="D23" s="67"/>
      <c r="E23" s="119"/>
      <c r="F23" s="69"/>
      <c r="G23" s="69"/>
      <c r="H23" s="69"/>
      <c r="I23" s="128" t="n">
        <f aca="false">ROUND((F23*60+G23+H23*0.01),1)</f>
        <v>0</v>
      </c>
      <c r="J23" s="119"/>
      <c r="K23" s="129" t="n">
        <f aca="false">+J23+I23</f>
        <v>0</v>
      </c>
      <c r="L23" s="120" t="n">
        <f aca="false">IF(K23&gt;150,IF(K23&gt;195,E23-2,E23-1),E23)</f>
        <v>0</v>
      </c>
    </row>
    <row r="24" s="49" customFormat="true" ht="19.9" hidden="false" customHeight="true" outlineLevel="0" collapsed="false">
      <c r="A24" s="66" t="n">
        <v>9</v>
      </c>
      <c r="B24" s="43"/>
      <c r="C24" s="67"/>
      <c r="D24" s="67"/>
      <c r="E24" s="119"/>
      <c r="F24" s="69"/>
      <c r="G24" s="69"/>
      <c r="H24" s="69"/>
      <c r="I24" s="128" t="n">
        <f aca="false">ROUND((F24*60+G24+H24*0.01),1)</f>
        <v>0</v>
      </c>
      <c r="J24" s="119"/>
      <c r="K24" s="129" t="n">
        <f aca="false">+J24+I24</f>
        <v>0</v>
      </c>
      <c r="L24" s="120" t="n">
        <f aca="false">IF(K24&gt;150,IF(K24&gt;195,E24-2,E24-1),E24)</f>
        <v>0</v>
      </c>
    </row>
    <row r="25" s="49" customFormat="true" ht="19.9" hidden="false" customHeight="true" outlineLevel="0" collapsed="false">
      <c r="A25" s="66" t="n">
        <v>10</v>
      </c>
      <c r="B25" s="43"/>
      <c r="C25" s="67"/>
      <c r="D25" s="67"/>
      <c r="E25" s="119"/>
      <c r="F25" s="69"/>
      <c r="G25" s="69"/>
      <c r="H25" s="69"/>
      <c r="I25" s="128" t="n">
        <f aca="false">ROUND((F25*60+G25+H25*0.01),1)</f>
        <v>0</v>
      </c>
      <c r="J25" s="119"/>
      <c r="K25" s="129" t="n">
        <f aca="false">+J25+I25</f>
        <v>0</v>
      </c>
      <c r="L25" s="120" t="n">
        <f aca="false">IF(K25&gt;150,IF(K25&gt;195,E25-2,E25-1),E25)</f>
        <v>0</v>
      </c>
    </row>
    <row r="26" s="49" customFormat="true" ht="19.9" hidden="false" customHeight="true" outlineLevel="0" collapsed="false">
      <c r="A26" s="66" t="n">
        <v>11</v>
      </c>
      <c r="B26" s="43"/>
      <c r="C26" s="67"/>
      <c r="D26" s="67"/>
      <c r="E26" s="119"/>
      <c r="F26" s="69"/>
      <c r="G26" s="69"/>
      <c r="H26" s="69"/>
      <c r="I26" s="128" t="n">
        <f aca="false">ROUND((F26*60+G26+H26*0.01),1)</f>
        <v>0</v>
      </c>
      <c r="J26" s="119"/>
      <c r="K26" s="129" t="n">
        <f aca="false">+J26+I26</f>
        <v>0</v>
      </c>
      <c r="L26" s="120" t="n">
        <f aca="false">IF(K26&gt;150,IF(K26&gt;195,E26-2,E26-1),E26)</f>
        <v>0</v>
      </c>
    </row>
    <row r="27" customFormat="false" ht="19.9" hidden="false" customHeight="true" outlineLevel="0" collapsed="false">
      <c r="A27" s="66" t="n">
        <v>12</v>
      </c>
      <c r="B27" s="43"/>
      <c r="C27" s="67"/>
      <c r="D27" s="67"/>
      <c r="E27" s="119"/>
      <c r="F27" s="69"/>
      <c r="G27" s="69"/>
      <c r="H27" s="69"/>
      <c r="I27" s="128" t="n">
        <f aca="false">ROUND((F27*60+G27+H27*0.01),1)</f>
        <v>0</v>
      </c>
      <c r="J27" s="119"/>
      <c r="K27" s="129" t="n">
        <f aca="false">+J27+I27</f>
        <v>0</v>
      </c>
      <c r="L27" s="120" t="n">
        <f aca="false">IF(K27&gt;150,IF(K27&gt;195,E27-2,E27-1),E27)</f>
        <v>0</v>
      </c>
    </row>
    <row r="28" customFormat="false" ht="19.9" hidden="false" customHeight="true" outlineLevel="0" collapsed="false">
      <c r="A28" s="66" t="n">
        <v>13</v>
      </c>
      <c r="B28" s="43"/>
      <c r="C28" s="67"/>
      <c r="D28" s="67"/>
      <c r="E28" s="119"/>
      <c r="F28" s="69"/>
      <c r="G28" s="69"/>
      <c r="H28" s="69"/>
      <c r="I28" s="128" t="n">
        <f aca="false">ROUND((F28*60+G28+H28*0.01),1)</f>
        <v>0</v>
      </c>
      <c r="J28" s="119"/>
      <c r="K28" s="129" t="n">
        <f aca="false">+J28+I28</f>
        <v>0</v>
      </c>
      <c r="L28" s="120" t="n">
        <f aca="false">IF(K28&gt;150,IF(K28&gt;195,E28-2,E28-1),E28)</f>
        <v>0</v>
      </c>
    </row>
    <row r="29" customFormat="false" ht="19.9" hidden="false" customHeight="true" outlineLevel="0" collapsed="false">
      <c r="A29" s="66" t="n">
        <v>14</v>
      </c>
      <c r="B29" s="43"/>
      <c r="C29" s="67"/>
      <c r="D29" s="67"/>
      <c r="E29" s="119"/>
      <c r="F29" s="69"/>
      <c r="G29" s="69"/>
      <c r="H29" s="69"/>
      <c r="I29" s="128" t="n">
        <f aca="false">ROUND((F29*60+G29+H29*0.01),1)</f>
        <v>0</v>
      </c>
      <c r="J29" s="119"/>
      <c r="K29" s="129" t="n">
        <f aca="false">+J29+I29</f>
        <v>0</v>
      </c>
      <c r="L29" s="120" t="n">
        <f aca="false">IF(K29&gt;150,IF(K29&gt;195,E29-2,E29-1),E29)</f>
        <v>0</v>
      </c>
    </row>
    <row r="30" customFormat="false" ht="19.9" hidden="false" customHeight="true" outlineLevel="0" collapsed="false">
      <c r="A30" s="66" t="n">
        <v>15</v>
      </c>
      <c r="B30" s="43"/>
      <c r="C30" s="67"/>
      <c r="D30" s="67"/>
      <c r="E30" s="119"/>
      <c r="F30" s="69"/>
      <c r="G30" s="69"/>
      <c r="H30" s="69"/>
      <c r="I30" s="128" t="n">
        <f aca="false">ROUND((F30*60+G30+H30*0.01),1)</f>
        <v>0</v>
      </c>
      <c r="J30" s="119"/>
      <c r="K30" s="129" t="n">
        <f aca="false">+J30+I30</f>
        <v>0</v>
      </c>
      <c r="L30" s="120" t="n">
        <f aca="false">IF(K30&gt;150,IF(K30&gt;195,E30-2,E30-1),E30)</f>
        <v>0</v>
      </c>
    </row>
    <row r="31" customFormat="false" ht="19.9" hidden="false" customHeight="true" outlineLevel="0" collapsed="false">
      <c r="A31" s="66" t="n">
        <v>16</v>
      </c>
      <c r="B31" s="43"/>
      <c r="C31" s="67"/>
      <c r="D31" s="81"/>
      <c r="E31" s="119"/>
      <c r="F31" s="69"/>
      <c r="G31" s="69"/>
      <c r="H31" s="69"/>
      <c r="I31" s="128" t="n">
        <f aca="false">ROUND((F31*60+G31+H31*0.01),1)</f>
        <v>0</v>
      </c>
      <c r="J31" s="119"/>
      <c r="K31" s="129" t="n">
        <f aca="false">+J31+I31</f>
        <v>0</v>
      </c>
      <c r="L31" s="120" t="n">
        <f aca="false">IF(K31&gt;150,IF(K31&gt;195,E31-2,E31-1),E31)</f>
        <v>0</v>
      </c>
    </row>
    <row r="32" s="49" customFormat="true" ht="19.9" hidden="false" customHeight="true" outlineLevel="0" collapsed="false">
      <c r="A32" s="66" t="n">
        <v>17</v>
      </c>
      <c r="B32" s="43"/>
      <c r="C32" s="67"/>
      <c r="D32" s="67"/>
      <c r="E32" s="119"/>
      <c r="F32" s="121"/>
      <c r="G32" s="121"/>
      <c r="H32" s="121"/>
      <c r="I32" s="128" t="n">
        <f aca="false">ROUND((F32*60+G32+H32*0.01),1)</f>
        <v>0</v>
      </c>
      <c r="J32" s="119"/>
      <c r="K32" s="129" t="n">
        <f aca="false">+J32+I32</f>
        <v>0</v>
      </c>
      <c r="L32" s="120" t="n">
        <f aca="false">IF(K32&gt;150,IF(K32&gt;195,E32-2,E32-1),E32)</f>
        <v>0</v>
      </c>
    </row>
    <row r="33" s="49" customFormat="true" ht="19.9" hidden="false" customHeight="true" outlineLevel="0" collapsed="false">
      <c r="A33" s="66" t="n">
        <v>18</v>
      </c>
      <c r="B33" s="43"/>
      <c r="C33" s="67"/>
      <c r="D33" s="67"/>
      <c r="E33" s="119"/>
      <c r="F33" s="69"/>
      <c r="G33" s="69"/>
      <c r="H33" s="69"/>
      <c r="I33" s="128" t="n">
        <f aca="false">ROUND((F33*60+G33+H33*0.01),1)</f>
        <v>0</v>
      </c>
      <c r="J33" s="119"/>
      <c r="K33" s="129" t="n">
        <f aca="false">+J33+I33</f>
        <v>0</v>
      </c>
      <c r="L33" s="120" t="n">
        <f aca="false">IF(K33&gt;150,IF(K33&gt;195,E33-2,E33-1),E33)</f>
        <v>0</v>
      </c>
    </row>
    <row r="34" s="49" customFormat="true" ht="19.9" hidden="false" customHeight="true" outlineLevel="0" collapsed="false">
      <c r="A34" s="66" t="n">
        <v>19</v>
      </c>
      <c r="B34" s="43"/>
      <c r="C34" s="67"/>
      <c r="D34" s="67"/>
      <c r="E34" s="119"/>
      <c r="F34" s="69"/>
      <c r="G34" s="69"/>
      <c r="H34" s="69"/>
      <c r="I34" s="128" t="n">
        <f aca="false">ROUND((F34*60+G34+H34*0.01),1)</f>
        <v>0</v>
      </c>
      <c r="J34" s="119"/>
      <c r="K34" s="129" t="n">
        <f aca="false">+J34+I34</f>
        <v>0</v>
      </c>
      <c r="L34" s="120" t="n">
        <f aca="false">IF(K34&gt;150,IF(K34&gt;195,E34-2,E34-1),E34)</f>
        <v>0</v>
      </c>
    </row>
    <row r="35" s="49" customFormat="true" ht="19.9" hidden="false" customHeight="true" outlineLevel="0" collapsed="false">
      <c r="A35" s="66" t="n">
        <v>20</v>
      </c>
      <c r="B35" s="43"/>
      <c r="C35" s="67"/>
      <c r="D35" s="67"/>
      <c r="E35" s="119"/>
      <c r="F35" s="69"/>
      <c r="G35" s="69"/>
      <c r="H35" s="69"/>
      <c r="I35" s="128" t="n">
        <f aca="false">ROUND((F35*60+G35+H35*0.01),1)</f>
        <v>0</v>
      </c>
      <c r="J35" s="119"/>
      <c r="K35" s="129" t="n">
        <f aca="false">+J35+I35</f>
        <v>0</v>
      </c>
      <c r="L35" s="120" t="n">
        <f aca="false">IF(K35&gt;150,IF(K35&gt;195,E35-2,E35-1),E35)</f>
        <v>0</v>
      </c>
    </row>
    <row r="36" s="49" customFormat="true" ht="19.9" hidden="false" customHeight="true" outlineLevel="0" collapsed="false">
      <c r="A36" s="66" t="n">
        <v>21</v>
      </c>
      <c r="B36" s="43"/>
      <c r="C36" s="67"/>
      <c r="D36" s="67"/>
      <c r="E36" s="119"/>
      <c r="F36" s="69"/>
      <c r="G36" s="69"/>
      <c r="H36" s="69"/>
      <c r="I36" s="128" t="n">
        <f aca="false">ROUND((F36*60+G36+H36*0.01),1)</f>
        <v>0</v>
      </c>
      <c r="J36" s="119"/>
      <c r="K36" s="129" t="n">
        <f aca="false">+J36+I36</f>
        <v>0</v>
      </c>
      <c r="L36" s="120" t="n">
        <f aca="false">IF(K36&gt;150,IF(K36&gt;195,E36-2,E36-1),E36)</f>
        <v>0</v>
      </c>
    </row>
    <row r="37" s="49" customFormat="true" ht="19.9" hidden="false" customHeight="true" outlineLevel="0" collapsed="false">
      <c r="A37" s="66" t="n">
        <v>22</v>
      </c>
      <c r="B37" s="43"/>
      <c r="C37" s="67"/>
      <c r="D37" s="67"/>
      <c r="E37" s="119"/>
      <c r="F37" s="69"/>
      <c r="G37" s="69"/>
      <c r="H37" s="69"/>
      <c r="I37" s="128" t="n">
        <f aca="false">ROUND((F37*60+G37+H37*0.01),1)</f>
        <v>0</v>
      </c>
      <c r="J37" s="119"/>
      <c r="K37" s="129" t="n">
        <f aca="false">+J37+I37</f>
        <v>0</v>
      </c>
      <c r="L37" s="120" t="n">
        <f aca="false">IF(K37&gt;150,IF(K37&gt;195,E37-2,E37-1),E37)</f>
        <v>0</v>
      </c>
    </row>
    <row r="38" s="49" customFormat="true" ht="19.9" hidden="false" customHeight="true" outlineLevel="0" collapsed="false">
      <c r="A38" s="66" t="n">
        <v>23</v>
      </c>
      <c r="B38" s="43"/>
      <c r="C38" s="67"/>
      <c r="D38" s="67"/>
      <c r="E38" s="119"/>
      <c r="F38" s="69"/>
      <c r="G38" s="69"/>
      <c r="H38" s="69"/>
      <c r="I38" s="128" t="n">
        <f aca="false">ROUND((F38*60+G38+H38*0.01),1)</f>
        <v>0</v>
      </c>
      <c r="J38" s="119"/>
      <c r="K38" s="129" t="n">
        <f aca="false">+J38+I38</f>
        <v>0</v>
      </c>
      <c r="L38" s="120" t="n">
        <f aca="false">IF(K38&gt;150,IF(K38&gt;195,E38-2,E38-1),E38)</f>
        <v>0</v>
      </c>
    </row>
    <row r="39" s="49" customFormat="true" ht="20.1" hidden="false" customHeight="true" outlineLevel="0" collapsed="false">
      <c r="A39" s="66" t="n">
        <v>24</v>
      </c>
      <c r="B39" s="48"/>
      <c r="C39" s="67"/>
      <c r="D39" s="67"/>
      <c r="E39" s="119"/>
      <c r="F39" s="69"/>
      <c r="G39" s="69"/>
      <c r="H39" s="69"/>
      <c r="I39" s="128" t="n">
        <f aca="false">ROUND((F39*60+G39+H39*0.01),1)</f>
        <v>0</v>
      </c>
      <c r="J39" s="119"/>
      <c r="K39" s="129" t="n">
        <f aca="false">+J39+I39</f>
        <v>0</v>
      </c>
      <c r="L39" s="120" t="n">
        <f aca="false">IF(K39&gt;150,IF(K39&gt;195,E39-2,E39-1),E39)</f>
        <v>0</v>
      </c>
    </row>
    <row r="40" s="49" customFormat="true" ht="20.1" hidden="false" customHeight="true" outlineLevel="0" collapsed="false">
      <c r="A40" s="66" t="n">
        <v>26</v>
      </c>
      <c r="B40" s="48"/>
      <c r="C40" s="67"/>
      <c r="D40" s="67"/>
      <c r="E40" s="119"/>
      <c r="F40" s="69"/>
      <c r="G40" s="69"/>
      <c r="H40" s="69"/>
      <c r="I40" s="128" t="n">
        <f aca="false">ROUND((F40*60+G40+H40*0.01),1)</f>
        <v>0</v>
      </c>
      <c r="J40" s="119"/>
      <c r="K40" s="129" t="n">
        <f aca="false">+J40+I40</f>
        <v>0</v>
      </c>
      <c r="L40" s="120" t="n">
        <f aca="false">IF(K40&gt;150,IF(K40&gt;195,E40-2,E40-1),E40)</f>
        <v>0</v>
      </c>
    </row>
    <row r="41" s="49" customFormat="true" ht="20.1" hidden="false" customHeight="true" outlineLevel="0" collapsed="false">
      <c r="A41" s="66" t="n">
        <v>27</v>
      </c>
      <c r="B41" s="48"/>
      <c r="C41" s="67"/>
      <c r="D41" s="67"/>
      <c r="E41" s="119"/>
      <c r="F41" s="69"/>
      <c r="G41" s="69"/>
      <c r="H41" s="69"/>
      <c r="I41" s="128" t="n">
        <f aca="false">ROUND((F41*60+G41+H41*0.01),1)</f>
        <v>0</v>
      </c>
      <c r="J41" s="119"/>
      <c r="K41" s="129" t="n">
        <f aca="false">+J41+I41</f>
        <v>0</v>
      </c>
      <c r="L41" s="120" t="n">
        <f aca="false">IF(K41&gt;150,IF(K41&gt;195,E41-2,E41-1),E41)</f>
        <v>0</v>
      </c>
    </row>
    <row r="42" s="49" customFormat="true" ht="20.1" hidden="false" customHeight="true" outlineLevel="0" collapsed="false">
      <c r="A42" s="66" t="n">
        <v>28</v>
      </c>
      <c r="B42" s="48"/>
      <c r="C42" s="67"/>
      <c r="D42" s="67"/>
      <c r="E42" s="119"/>
      <c r="F42" s="69"/>
      <c r="G42" s="69"/>
      <c r="H42" s="69"/>
      <c r="I42" s="128" t="n">
        <f aca="false">ROUND((F42*60+G42+H42*0.01),1)</f>
        <v>0</v>
      </c>
      <c r="J42" s="119"/>
      <c r="K42" s="129" t="n">
        <f aca="false">+J42+I42</f>
        <v>0</v>
      </c>
      <c r="L42" s="120" t="n">
        <f aca="false">IF(K42&gt;150,IF(K42&gt;195,E42-2,E42-1),E42)</f>
        <v>0</v>
      </c>
    </row>
    <row r="43" customFormat="false" ht="20.1" hidden="false" customHeight="true" outlineLevel="0" collapsed="false"/>
    <row r="44" customFormat="false" ht="20.1" hidden="false" customHeight="true" outlineLevel="0" collapsed="false"/>
    <row r="45" customFormat="false" ht="20.1" hidden="false" customHeight="true" outlineLevel="0" collapsed="false"/>
    <row r="46" customFormat="false" ht="20.1" hidden="false" customHeight="true" outlineLevel="0" collapsed="false"/>
    <row r="47" customFormat="false" ht="20.1" hidden="false" customHeight="true" outlineLevel="0" collapsed="false"/>
    <row r="48" customFormat="false" ht="20.1" hidden="false" customHeight="true" outlineLevel="0" collapsed="false"/>
    <row r="49" customFormat="false" ht="20.1" hidden="false" customHeight="true" outlineLevel="0" collapsed="false"/>
  </sheetData>
  <autoFilter ref="A15:L15"/>
  <mergeCells count="4">
    <mergeCell ref="E5:L5"/>
    <mergeCell ref="E7:L7"/>
    <mergeCell ref="E10:F10"/>
    <mergeCell ref="F14:H14"/>
  </mergeCells>
  <dataValidations count="2">
    <dataValidation allowBlank="true" operator="between" showDropDown="false" showErrorMessage="true" showInputMessage="true" sqref="J16:J42" type="list">
      <formula1>"0,30,60,90,120,150"</formula1>
      <formula2>0</formula2>
    </dataValidation>
    <dataValidation allowBlank="true" operator="between" showDropDown="false" showErrorMessage="true" showInputMessage="true" sqref="E16:E42" type="list">
      <formula1>"0,1,2,3,4,5"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I12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6" activeCellId="0" sqref="G6"/>
    </sheetView>
  </sheetViews>
  <sheetFormatPr defaultRowHeight="19.9" zeroHeight="false" outlineLevelRow="0" outlineLevelCol="0"/>
  <cols>
    <col collapsed="false" customWidth="true" hidden="false" outlineLevel="0" max="1" min="1" style="1" width="21.86"/>
    <col collapsed="false" customWidth="true" hidden="false" outlineLevel="0" max="7" min="2" style="21" width="20.86"/>
    <col collapsed="false" customWidth="true" hidden="false" outlineLevel="0" max="8" min="8" style="1" width="11.14"/>
    <col collapsed="false" customWidth="true" hidden="false" outlineLevel="0" max="9" min="9" style="1" width="11.71"/>
    <col collapsed="false" customWidth="true" hidden="false" outlineLevel="0" max="1025" min="10" style="1" width="8.71"/>
  </cols>
  <sheetData>
    <row r="1" customFormat="false" ht="19.9" hidden="false" customHeight="true" outlineLevel="0" collapsed="false">
      <c r="A1" s="22" t="s">
        <v>33</v>
      </c>
      <c r="B1" s="22"/>
      <c r="C1" s="22"/>
      <c r="D1" s="22"/>
      <c r="E1" s="22"/>
      <c r="F1" s="22"/>
      <c r="G1" s="23"/>
      <c r="H1" s="23"/>
      <c r="I1" s="23"/>
    </row>
    <row r="2" s="1" customFormat="true" ht="19.9" hidden="false" customHeight="true" outlineLevel="0" collapsed="false">
      <c r="A2" s="22"/>
      <c r="B2" s="22"/>
      <c r="C2" s="22"/>
      <c r="D2" s="22"/>
      <c r="E2" s="22"/>
      <c r="F2" s="22"/>
    </row>
    <row r="3" s="1" customFormat="true" ht="19.9" hidden="false" customHeight="true" outlineLevel="0" collapsed="false">
      <c r="A3" s="24" t="s">
        <v>34</v>
      </c>
      <c r="B3" s="24"/>
      <c r="C3" s="24"/>
      <c r="D3" s="24"/>
      <c r="E3" s="24"/>
      <c r="F3" s="24"/>
    </row>
    <row r="4" customFormat="false" ht="19.9" hidden="false" customHeight="true" outlineLevel="0" collapsed="false">
      <c r="B4" s="25" t="s">
        <v>35</v>
      </c>
      <c r="C4" s="25" t="s">
        <v>36</v>
      </c>
      <c r="D4" s="25" t="s">
        <v>37</v>
      </c>
      <c r="E4" s="25" t="s">
        <v>38</v>
      </c>
      <c r="F4" s="25" t="s">
        <v>39</v>
      </c>
      <c r="G4" s="25" t="s">
        <v>40</v>
      </c>
      <c r="H4" s="26" t="s">
        <v>41</v>
      </c>
      <c r="I4" s="26" t="s">
        <v>42</v>
      </c>
    </row>
    <row r="5" customFormat="false" ht="13.9" hidden="false" customHeight="true" outlineLevel="0" collapsed="false">
      <c r="B5" s="27"/>
      <c r="C5" s="27"/>
      <c r="D5" s="27"/>
      <c r="E5" s="27"/>
      <c r="F5" s="27"/>
      <c r="G5" s="27"/>
      <c r="H5" s="28"/>
      <c r="I5" s="28"/>
    </row>
    <row r="6" customFormat="false" ht="25.15" hidden="false" customHeight="true" outlineLevel="0" collapsed="false">
      <c r="A6" s="29" t="s">
        <v>43</v>
      </c>
      <c r="B6" s="30" t="s">
        <v>24</v>
      </c>
      <c r="C6" s="30"/>
      <c r="D6" s="30" t="s">
        <v>16</v>
      </c>
      <c r="E6" s="30" t="s">
        <v>20</v>
      </c>
      <c r="F6" s="30"/>
      <c r="G6" s="30"/>
      <c r="H6" s="26" t="n">
        <v>0.381944444444444</v>
      </c>
      <c r="I6" s="26" t="n">
        <v>0.423611111111111</v>
      </c>
    </row>
    <row r="7" customFormat="false" ht="19.9" hidden="false" customHeight="true" outlineLevel="0" collapsed="false">
      <c r="H7" s="31"/>
      <c r="I7" s="31"/>
    </row>
    <row r="8" customFormat="false" ht="25.15" hidden="false" customHeight="true" outlineLevel="0" collapsed="false">
      <c r="A8" s="29" t="s">
        <v>44</v>
      </c>
      <c r="B8" s="30" t="s">
        <v>26</v>
      </c>
      <c r="C8" s="30"/>
      <c r="D8" s="30" t="s">
        <v>45</v>
      </c>
      <c r="E8" s="30" t="s">
        <v>31</v>
      </c>
      <c r="F8" s="30"/>
      <c r="G8" s="30" t="s">
        <v>22</v>
      </c>
      <c r="H8" s="26" t="n">
        <v>0.388888888888889</v>
      </c>
      <c r="I8" s="26" t="n">
        <v>0.430555555555556</v>
      </c>
    </row>
    <row r="9" customFormat="false" ht="19.9" hidden="false" customHeight="true" outlineLevel="0" collapsed="false">
      <c r="H9" s="31"/>
      <c r="I9" s="31"/>
    </row>
    <row r="10" customFormat="false" ht="25.15" hidden="false" customHeight="true" outlineLevel="0" collapsed="false">
      <c r="A10" s="29" t="s">
        <v>46</v>
      </c>
      <c r="B10" s="30"/>
      <c r="C10" s="30"/>
      <c r="D10" s="30"/>
      <c r="E10" s="30"/>
      <c r="F10" s="30"/>
      <c r="G10" s="30"/>
      <c r="H10" s="26" t="n">
        <v>0.395833333333333</v>
      </c>
      <c r="I10" s="26" t="n">
        <v>0.4375</v>
      </c>
    </row>
    <row r="11" customFormat="false" ht="19.9" hidden="false" customHeight="true" outlineLevel="0" collapsed="false">
      <c r="H11" s="31"/>
      <c r="I11" s="31"/>
    </row>
    <row r="12" customFormat="false" ht="25.15" hidden="false" customHeight="true" outlineLevel="0" collapsed="false">
      <c r="A12" s="29" t="s">
        <v>47</v>
      </c>
      <c r="B12" s="30"/>
      <c r="C12" s="30"/>
      <c r="D12" s="30"/>
      <c r="E12" s="30"/>
      <c r="F12" s="30"/>
      <c r="G12" s="30"/>
      <c r="H12" s="26" t="n">
        <v>0.402777777777778</v>
      </c>
      <c r="I12" s="26" t="n">
        <v>0.444444444444444</v>
      </c>
    </row>
  </sheetData>
  <mergeCells count="2">
    <mergeCell ref="A1:F2"/>
    <mergeCell ref="A3:F3"/>
  </mergeCells>
  <printOptions headings="false" gridLines="false" gridLinesSet="true" horizontalCentered="false" verticalCentered="false"/>
  <pageMargins left="1.10208333333333" right="0.708333333333333" top="0.747916666666667" bottom="0.747916666666667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AA75"/>
  <sheetViews>
    <sheetView showFormulas="false" showGridLines="false" showRowColHeaders="true" showZeros="true" rightToLeft="false" tabSelected="false" showOutlineSymbols="true" defaultGridColor="true" view="normal" topLeftCell="A5" colorId="64" zoomScale="80" zoomScaleNormal="80" zoomScalePageLayoutView="100" workbookViewId="0">
      <selection pane="topLeft" activeCell="I9" activeCellId="0" sqref="I9"/>
    </sheetView>
  </sheetViews>
  <sheetFormatPr defaultRowHeight="15.75" zeroHeight="false" outlineLevelRow="0" outlineLevelCol="0"/>
  <cols>
    <col collapsed="false" customWidth="true" hidden="false" outlineLevel="0" max="1" min="1" style="36" width="5.01"/>
    <col collapsed="false" customWidth="true" hidden="false" outlineLevel="0" max="2" min="2" style="36" width="1.85"/>
    <col collapsed="false" customWidth="true" hidden="false" outlineLevel="0" max="3" min="3" style="37" width="30.14"/>
    <col collapsed="false" customWidth="true" hidden="false" outlineLevel="0" max="4" min="4" style="37" width="30.86"/>
    <col collapsed="false" customWidth="true" hidden="false" outlineLevel="0" max="10" min="5" style="37" width="5.43"/>
    <col collapsed="false" customWidth="true" hidden="false" outlineLevel="0" max="11" min="11" style="37" width="9"/>
    <col collapsed="false" customWidth="true" hidden="false" outlineLevel="0" max="12" min="12" style="37" width="9.13"/>
    <col collapsed="false" customWidth="true" hidden="false" outlineLevel="0" max="22" min="13" style="37" width="3.71"/>
    <col collapsed="false" customWidth="true" hidden="false" outlineLevel="0" max="23" min="23" style="37" width="10"/>
    <col collapsed="false" customWidth="true" hidden="false" outlineLevel="0" max="25" min="24" style="37" width="10.71"/>
    <col collapsed="false" customWidth="true" hidden="false" outlineLevel="0" max="26" min="26" style="37" width="9.42"/>
    <col collapsed="false" customWidth="true" hidden="false" outlineLevel="0" max="27" min="27" style="37" width="9.71"/>
    <col collapsed="false" customWidth="true" hidden="false" outlineLevel="0" max="250" min="28" style="37" width="8.71"/>
    <col collapsed="false" customWidth="true" hidden="false" outlineLevel="0" max="1025" min="251" style="37" width="5.01"/>
  </cols>
  <sheetData>
    <row r="2" customFormat="false" ht="18" hidden="false" customHeight="false" outlineLevel="0" collapsed="false">
      <c r="D2" s="38"/>
      <c r="E2" s="38" t="s">
        <v>61</v>
      </c>
      <c r="F2" s="38"/>
      <c r="G2" s="38"/>
      <c r="H2" s="38"/>
      <c r="I2" s="38"/>
      <c r="J2" s="38"/>
      <c r="K2" s="39"/>
      <c r="M2" s="39"/>
      <c r="N2" s="39"/>
      <c r="O2" s="39"/>
    </row>
    <row r="3" customFormat="false" ht="15.75" hidden="false" customHeight="false" outlineLevel="0" collapsed="false">
      <c r="E3" s="40" t="s">
        <v>62</v>
      </c>
      <c r="L3" s="41" t="s">
        <v>63</v>
      </c>
      <c r="P3" s="41"/>
    </row>
    <row r="4" s="42" customFormat="true" ht="15.75" hidden="false" customHeight="false" outlineLevel="0" collapsed="false">
      <c r="A4" s="38"/>
      <c r="B4" s="38"/>
    </row>
    <row r="5" s="42" customFormat="true" ht="15.75" hidden="false" customHeight="true" outlineLevel="0" collapsed="false">
      <c r="A5" s="38"/>
      <c r="B5" s="38"/>
      <c r="D5" s="38"/>
      <c r="E5" s="43" t="s">
        <v>33</v>
      </c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38"/>
      <c r="U5" s="38"/>
      <c r="V5" s="38"/>
      <c r="W5" s="38"/>
      <c r="X5" s="38"/>
      <c r="Y5" s="38"/>
      <c r="Z5" s="38"/>
      <c r="AA5" s="38"/>
    </row>
    <row r="6" s="42" customFormat="true" ht="15.75" hidden="false" customHeight="false" outlineLevel="0" collapsed="false">
      <c r="A6" s="38"/>
      <c r="B6" s="38"/>
      <c r="D6" s="38"/>
      <c r="E6" s="38"/>
      <c r="F6" s="38"/>
      <c r="G6" s="38"/>
      <c r="H6" s="38"/>
      <c r="I6" s="38"/>
      <c r="J6" s="38"/>
      <c r="K6" s="38"/>
      <c r="P6" s="44"/>
      <c r="Q6" s="44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 s="42" customFormat="true" ht="15.75" hidden="false" customHeight="false" outlineLevel="0" collapsed="false">
      <c r="A7" s="38"/>
      <c r="B7" s="38"/>
      <c r="E7" s="43" t="s">
        <v>148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38"/>
      <c r="U7" s="38"/>
      <c r="V7" s="38"/>
      <c r="W7" s="38"/>
      <c r="X7" s="38"/>
      <c r="Y7" s="38"/>
      <c r="Z7" s="38"/>
      <c r="AA7" s="38"/>
    </row>
    <row r="8" s="42" customFormat="true" ht="15.75" hidden="false" customHeight="false" outlineLevel="0" collapsed="false">
      <c r="A8" s="38"/>
      <c r="B8" s="38"/>
      <c r="D8" s="38"/>
      <c r="E8" s="38"/>
      <c r="F8" s="38"/>
      <c r="K8" s="44"/>
      <c r="M8" s="44"/>
      <c r="N8" s="44"/>
      <c r="O8" s="36"/>
      <c r="T8" s="36"/>
      <c r="U8" s="36"/>
      <c r="V8" s="36"/>
      <c r="W8" s="36"/>
      <c r="X8" s="36"/>
      <c r="Y8" s="37"/>
      <c r="Z8" s="38"/>
      <c r="AA8" s="38"/>
    </row>
    <row r="9" customFormat="false" ht="15" hidden="false" customHeight="false" outlineLevel="0" collapsed="false">
      <c r="D9" s="38"/>
      <c r="E9" s="38"/>
      <c r="F9" s="38"/>
      <c r="H9" s="36"/>
      <c r="I9" s="36" t="s">
        <v>65</v>
      </c>
      <c r="J9" s="36"/>
      <c r="K9" s="44"/>
      <c r="M9" s="42"/>
      <c r="N9" s="42"/>
      <c r="O9" s="42"/>
      <c r="T9" s="38"/>
      <c r="U9" s="38"/>
      <c r="V9" s="38"/>
    </row>
    <row r="10" customFormat="false" ht="15" hidden="false" customHeight="false" outlineLevel="0" collapsed="false">
      <c r="E10" s="45"/>
      <c r="F10" s="45"/>
      <c r="G10" s="45"/>
      <c r="J10" s="46"/>
    </row>
    <row r="12" s="49" customFormat="true" ht="15.75" hidden="false" customHeight="false" outlineLevel="0" collapsed="false">
      <c r="A12" s="47"/>
      <c r="B12" s="47"/>
      <c r="C12" s="48"/>
      <c r="K12" s="50"/>
      <c r="L12" s="50"/>
      <c r="M12" s="51" t="s">
        <v>66</v>
      </c>
      <c r="N12" s="51"/>
      <c r="O12" s="51"/>
      <c r="P12" s="51"/>
      <c r="Q12" s="51"/>
      <c r="R12" s="51"/>
      <c r="S12" s="51"/>
      <c r="T12" s="51"/>
      <c r="U12" s="51"/>
      <c r="V12" s="51"/>
      <c r="W12" s="50"/>
      <c r="X12" s="50"/>
      <c r="Y12" s="50"/>
      <c r="Z12" s="50"/>
    </row>
    <row r="13" s="61" customFormat="true" ht="48.75" hidden="false" customHeight="true" outlineLevel="0" collapsed="false">
      <c r="A13" s="52" t="s">
        <v>1</v>
      </c>
      <c r="B13" s="52"/>
      <c r="C13" s="53" t="s">
        <v>2</v>
      </c>
      <c r="D13" s="54" t="s">
        <v>3</v>
      </c>
      <c r="E13" s="55" t="s">
        <v>67</v>
      </c>
      <c r="F13" s="55"/>
      <c r="G13" s="55"/>
      <c r="H13" s="55" t="s">
        <v>68</v>
      </c>
      <c r="I13" s="55"/>
      <c r="J13" s="55"/>
      <c r="K13" s="56" t="s">
        <v>69</v>
      </c>
      <c r="L13" s="56" t="s">
        <v>70</v>
      </c>
      <c r="M13" s="57" t="s">
        <v>71</v>
      </c>
      <c r="N13" s="58" t="s">
        <v>72</v>
      </c>
      <c r="O13" s="58" t="s">
        <v>73</v>
      </c>
      <c r="P13" s="58" t="s">
        <v>74</v>
      </c>
      <c r="Q13" s="58" t="s">
        <v>75</v>
      </c>
      <c r="R13" s="58" t="s">
        <v>76</v>
      </c>
      <c r="S13" s="58" t="s">
        <v>77</v>
      </c>
      <c r="T13" s="58" t="s">
        <v>78</v>
      </c>
      <c r="U13" s="58" t="s">
        <v>79</v>
      </c>
      <c r="V13" s="58" t="s">
        <v>80</v>
      </c>
      <c r="W13" s="59" t="s">
        <v>81</v>
      </c>
      <c r="X13" s="59" t="s">
        <v>82</v>
      </c>
      <c r="Y13" s="59" t="s">
        <v>83</v>
      </c>
      <c r="Z13" s="59" t="s">
        <v>84</v>
      </c>
      <c r="AA13" s="60" t="s">
        <v>85</v>
      </c>
    </row>
    <row r="14" s="65" customFormat="true" ht="15" hidden="false" customHeight="true" outlineLevel="0" collapsed="false">
      <c r="A14" s="62"/>
      <c r="B14" s="62"/>
      <c r="C14" s="63"/>
      <c r="D14" s="63"/>
      <c r="E14" s="63"/>
      <c r="F14" s="63"/>
      <c r="G14" s="63"/>
      <c r="H14" s="63"/>
      <c r="I14" s="63"/>
      <c r="J14" s="63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="49" customFormat="true" ht="19.9" hidden="false" customHeight="true" outlineLevel="0" collapsed="false">
      <c r="A15" s="66" t="n">
        <v>1</v>
      </c>
      <c r="B15" s="43"/>
      <c r="C15" s="67"/>
      <c r="D15" s="67"/>
      <c r="E15" s="68"/>
      <c r="F15" s="69"/>
      <c r="G15" s="70"/>
      <c r="H15" s="71"/>
      <c r="I15" s="72"/>
      <c r="J15" s="73"/>
      <c r="K15" s="74" t="n">
        <f aca="false">ROUND((E15*60+F15+G15*0.01),0)</f>
        <v>0</v>
      </c>
      <c r="L15" s="74" t="n">
        <f aca="false">ROUND((H15*60+I15+J15*0.01),0)</f>
        <v>0</v>
      </c>
      <c r="M15" s="75"/>
      <c r="N15" s="75"/>
      <c r="O15" s="75"/>
      <c r="P15" s="75"/>
      <c r="Q15" s="75"/>
      <c r="R15" s="76"/>
      <c r="S15" s="76"/>
      <c r="T15" s="76"/>
      <c r="U15" s="76"/>
      <c r="V15" s="76"/>
      <c r="W15" s="77" t="n">
        <f aca="false">IF(K15&gt;300,(K15-300)*10,0)</f>
        <v>0</v>
      </c>
      <c r="X15" s="69"/>
      <c r="Y15" s="77" t="n">
        <f aca="false">IF(L15&gt;300,(L15-300)*10,0)</f>
        <v>0</v>
      </c>
      <c r="Z15" s="72"/>
      <c r="AA15" s="78" t="n">
        <f aca="false">(M15+N15+O15+P15+Q15+R15+S15+T15+U15+V15)-W15-X15-Y15-Z15</f>
        <v>0</v>
      </c>
    </row>
    <row r="16" s="49" customFormat="true" ht="19.9" hidden="false" customHeight="true" outlineLevel="0" collapsed="false">
      <c r="A16" s="66" t="n">
        <v>2</v>
      </c>
      <c r="B16" s="43"/>
      <c r="C16" s="67"/>
      <c r="D16" s="67"/>
      <c r="E16" s="68"/>
      <c r="F16" s="69"/>
      <c r="G16" s="70"/>
      <c r="H16" s="71"/>
      <c r="I16" s="72"/>
      <c r="J16" s="73"/>
      <c r="K16" s="74" t="n">
        <f aca="false">ROUND((E16*60+F16+G16*0.01),0)</f>
        <v>0</v>
      </c>
      <c r="L16" s="74" t="n">
        <f aca="false">ROUND((H16*60+I16+J16*0.01),0)</f>
        <v>0</v>
      </c>
      <c r="M16" s="75"/>
      <c r="N16" s="75"/>
      <c r="O16" s="75"/>
      <c r="P16" s="75"/>
      <c r="Q16" s="75"/>
      <c r="R16" s="76"/>
      <c r="S16" s="76"/>
      <c r="T16" s="76"/>
      <c r="U16" s="76"/>
      <c r="V16" s="76"/>
      <c r="W16" s="77" t="n">
        <f aca="false">IF(K16&gt;300,(K16-300)*10,0)</f>
        <v>0</v>
      </c>
      <c r="X16" s="69"/>
      <c r="Y16" s="77" t="n">
        <f aca="false">IF(L16&gt;300,(L16-300)*10,0)</f>
        <v>0</v>
      </c>
      <c r="Z16" s="72"/>
      <c r="AA16" s="78" t="n">
        <f aca="false">(M16+N16+O16+P16+Q16+R16+S16+T16+U16+V16)-W16-X16-Y16-Z16</f>
        <v>0</v>
      </c>
    </row>
    <row r="17" s="49" customFormat="true" ht="19.9" hidden="false" customHeight="true" outlineLevel="0" collapsed="false">
      <c r="A17" s="66" t="n">
        <v>3</v>
      </c>
      <c r="B17" s="43"/>
      <c r="C17" s="67"/>
      <c r="D17" s="67"/>
      <c r="E17" s="68"/>
      <c r="F17" s="69"/>
      <c r="G17" s="70"/>
      <c r="H17" s="71"/>
      <c r="I17" s="72"/>
      <c r="J17" s="73"/>
      <c r="K17" s="74" t="n">
        <f aca="false">ROUND((E17*60+F17+G17*0.01),0)</f>
        <v>0</v>
      </c>
      <c r="L17" s="74" t="n">
        <f aca="false">ROUND((H17*60+I17+J17*0.01),0)</f>
        <v>0</v>
      </c>
      <c r="M17" s="75"/>
      <c r="N17" s="75"/>
      <c r="O17" s="75"/>
      <c r="P17" s="75"/>
      <c r="Q17" s="75"/>
      <c r="R17" s="76"/>
      <c r="S17" s="76"/>
      <c r="T17" s="76"/>
      <c r="U17" s="76"/>
      <c r="V17" s="76"/>
      <c r="W17" s="77" t="n">
        <f aca="false">IF(K17&gt;300,(K17-300)*10,0)</f>
        <v>0</v>
      </c>
      <c r="X17" s="69"/>
      <c r="Y17" s="77" t="n">
        <f aca="false">IF(L17&gt;300,(L17-300)*10,0)</f>
        <v>0</v>
      </c>
      <c r="Z17" s="72"/>
      <c r="AA17" s="78" t="n">
        <f aca="false">(M17+N17+O17+P17+Q17+R17+S17+T17+U17+V17)-W17-X17-Y17-Z17</f>
        <v>0</v>
      </c>
    </row>
    <row r="18" s="49" customFormat="true" ht="19.9" hidden="false" customHeight="true" outlineLevel="0" collapsed="false">
      <c r="A18" s="66" t="n">
        <v>4</v>
      </c>
      <c r="B18" s="43"/>
      <c r="C18" s="67"/>
      <c r="D18" s="67"/>
      <c r="E18" s="68"/>
      <c r="F18" s="69"/>
      <c r="G18" s="70"/>
      <c r="H18" s="71"/>
      <c r="I18" s="72"/>
      <c r="J18" s="73"/>
      <c r="K18" s="74" t="n">
        <f aca="false">ROUND((E18*60+F18+G18*0.01),0)</f>
        <v>0</v>
      </c>
      <c r="L18" s="74" t="n">
        <f aca="false">ROUND((H18*60+I18+J18*0.01),0)</f>
        <v>0</v>
      </c>
      <c r="M18" s="75"/>
      <c r="N18" s="75"/>
      <c r="O18" s="75"/>
      <c r="P18" s="75"/>
      <c r="Q18" s="75"/>
      <c r="R18" s="76"/>
      <c r="S18" s="76"/>
      <c r="T18" s="76"/>
      <c r="U18" s="76"/>
      <c r="V18" s="76"/>
      <c r="W18" s="77" t="n">
        <f aca="false">IF(K18&gt;300,(K18-300)*10,0)</f>
        <v>0</v>
      </c>
      <c r="X18" s="69"/>
      <c r="Y18" s="77" t="n">
        <f aca="false">IF(L18&gt;300,(L18-300)*10,0)</f>
        <v>0</v>
      </c>
      <c r="Z18" s="72"/>
      <c r="AA18" s="78" t="n">
        <f aca="false">(M18+N18+O18+P18+Q18+R18+S18+T18+U18+V18)-W18-X18-Y18-Z18</f>
        <v>0</v>
      </c>
    </row>
    <row r="19" s="49" customFormat="true" ht="19.9" hidden="false" customHeight="true" outlineLevel="0" collapsed="false">
      <c r="A19" s="66" t="n">
        <v>5</v>
      </c>
      <c r="B19" s="43"/>
      <c r="C19" s="67"/>
      <c r="D19" s="67"/>
      <c r="E19" s="68"/>
      <c r="F19" s="69"/>
      <c r="G19" s="70"/>
      <c r="H19" s="71"/>
      <c r="I19" s="72"/>
      <c r="J19" s="73"/>
      <c r="K19" s="74" t="n">
        <f aca="false">ROUND((E19*60+F19+G19*0.01),0)</f>
        <v>0</v>
      </c>
      <c r="L19" s="74" t="n">
        <f aca="false">ROUND((H19*60+I19+J19*0.01),0)</f>
        <v>0</v>
      </c>
      <c r="M19" s="75"/>
      <c r="N19" s="75"/>
      <c r="O19" s="75"/>
      <c r="P19" s="75"/>
      <c r="Q19" s="75"/>
      <c r="R19" s="76"/>
      <c r="S19" s="76"/>
      <c r="T19" s="76"/>
      <c r="U19" s="76"/>
      <c r="V19" s="76"/>
      <c r="W19" s="77" t="n">
        <f aca="false">IF(K19&gt;300,(K19-300)*10,0)</f>
        <v>0</v>
      </c>
      <c r="X19" s="69"/>
      <c r="Y19" s="77" t="n">
        <f aca="false">IF(L19&gt;300,(L19-300)*10,0)</f>
        <v>0</v>
      </c>
      <c r="Z19" s="72"/>
      <c r="AA19" s="78" t="n">
        <f aca="false">(M19+N19+O19+P19+Q19+R19+S19+T19+U19+V19)-W19-X19-Y19-Z19</f>
        <v>0</v>
      </c>
    </row>
    <row r="20" s="49" customFormat="true" ht="19.9" hidden="false" customHeight="true" outlineLevel="0" collapsed="false">
      <c r="A20" s="66" t="n">
        <v>6</v>
      </c>
      <c r="B20" s="43"/>
      <c r="C20" s="67"/>
      <c r="D20" s="67"/>
      <c r="E20" s="68"/>
      <c r="F20" s="69"/>
      <c r="G20" s="70"/>
      <c r="H20" s="71"/>
      <c r="I20" s="72"/>
      <c r="J20" s="73"/>
      <c r="K20" s="74" t="n">
        <f aca="false">ROUND((E20*60+F20+G20*0.01),0)</f>
        <v>0</v>
      </c>
      <c r="L20" s="74" t="n">
        <f aca="false">ROUND((H20*60+I20+J20*0.01),0)</f>
        <v>0</v>
      </c>
      <c r="M20" s="75"/>
      <c r="N20" s="75"/>
      <c r="O20" s="75"/>
      <c r="P20" s="75"/>
      <c r="Q20" s="75"/>
      <c r="R20" s="76"/>
      <c r="S20" s="76"/>
      <c r="T20" s="76"/>
      <c r="U20" s="76"/>
      <c r="V20" s="76"/>
      <c r="W20" s="77" t="n">
        <f aca="false">IF(K20&gt;300,(K20-300)*10,0)</f>
        <v>0</v>
      </c>
      <c r="X20" s="69"/>
      <c r="Y20" s="77" t="n">
        <f aca="false">IF(L20&gt;300,(L20-300)*10,0)</f>
        <v>0</v>
      </c>
      <c r="Z20" s="72"/>
      <c r="AA20" s="78" t="n">
        <f aca="false">(M20+N20+O20+P20+Q20+R20+S20+T20+U20+V20)-W20-X20-Y20-Z20</f>
        <v>0</v>
      </c>
    </row>
    <row r="21" s="49" customFormat="true" ht="19.9" hidden="false" customHeight="true" outlineLevel="0" collapsed="false">
      <c r="A21" s="66" t="n">
        <v>7</v>
      </c>
      <c r="B21" s="43"/>
      <c r="C21" s="67"/>
      <c r="D21" s="67"/>
      <c r="E21" s="68"/>
      <c r="F21" s="69"/>
      <c r="G21" s="70"/>
      <c r="H21" s="71"/>
      <c r="I21" s="72"/>
      <c r="J21" s="73"/>
      <c r="K21" s="74" t="n">
        <f aca="false">ROUND((E21*60+F21+G21*0.01),0)</f>
        <v>0</v>
      </c>
      <c r="L21" s="74" t="n">
        <f aca="false">ROUND((H21*60+I21+J21*0.01),0)</f>
        <v>0</v>
      </c>
      <c r="M21" s="75"/>
      <c r="N21" s="75"/>
      <c r="O21" s="75"/>
      <c r="P21" s="75"/>
      <c r="Q21" s="75"/>
      <c r="R21" s="76"/>
      <c r="S21" s="76"/>
      <c r="T21" s="76"/>
      <c r="U21" s="76"/>
      <c r="V21" s="76"/>
      <c r="W21" s="77" t="n">
        <f aca="false">IF(K21&gt;300,(K21-300)*10,0)</f>
        <v>0</v>
      </c>
      <c r="X21" s="69"/>
      <c r="Y21" s="77" t="n">
        <f aca="false">IF(L21&gt;300,(L21-300)*10,0)</f>
        <v>0</v>
      </c>
      <c r="Z21" s="72"/>
      <c r="AA21" s="78" t="n">
        <f aca="false">(M21+N21+O21+P21+Q21+R21+S21+T21+U21+V21)-W21-X21-Y21-Z21</f>
        <v>0</v>
      </c>
    </row>
    <row r="22" s="49" customFormat="true" ht="19.9" hidden="false" customHeight="true" outlineLevel="0" collapsed="false">
      <c r="A22" s="66" t="n">
        <v>8</v>
      </c>
      <c r="B22" s="43"/>
      <c r="C22" s="67"/>
      <c r="D22" s="67"/>
      <c r="E22" s="68"/>
      <c r="F22" s="69"/>
      <c r="G22" s="70"/>
      <c r="H22" s="71"/>
      <c r="I22" s="72"/>
      <c r="J22" s="73"/>
      <c r="K22" s="74" t="n">
        <f aca="false">ROUND((E22*60+F22+G22*0.01),0)</f>
        <v>0</v>
      </c>
      <c r="L22" s="74" t="n">
        <f aca="false">ROUND((H22*60+I22+J22*0.01),0)</f>
        <v>0</v>
      </c>
      <c r="M22" s="75"/>
      <c r="N22" s="75"/>
      <c r="O22" s="75"/>
      <c r="P22" s="75"/>
      <c r="Q22" s="75"/>
      <c r="R22" s="76"/>
      <c r="S22" s="76"/>
      <c r="T22" s="76"/>
      <c r="U22" s="76"/>
      <c r="V22" s="76"/>
      <c r="W22" s="77" t="n">
        <f aca="false">IF(K22&gt;300,(K22-300)*10,0)</f>
        <v>0</v>
      </c>
      <c r="X22" s="69"/>
      <c r="Y22" s="77" t="n">
        <f aca="false">IF(L22&gt;300,(L22-300)*10,0)</f>
        <v>0</v>
      </c>
      <c r="Z22" s="72"/>
      <c r="AA22" s="78" t="n">
        <f aca="false">(M22+N22+O22+P22+Q22+R22+S22+T22+U22+V22)-W22-X22-Y22-Z22</f>
        <v>0</v>
      </c>
    </row>
    <row r="23" s="49" customFormat="true" ht="19.9" hidden="false" customHeight="true" outlineLevel="0" collapsed="false">
      <c r="A23" s="66" t="n">
        <v>9</v>
      </c>
      <c r="B23" s="43"/>
      <c r="C23" s="67"/>
      <c r="D23" s="67"/>
      <c r="E23" s="68"/>
      <c r="F23" s="69"/>
      <c r="G23" s="70"/>
      <c r="H23" s="71"/>
      <c r="I23" s="72"/>
      <c r="J23" s="73"/>
      <c r="K23" s="74" t="n">
        <f aca="false">ROUND((E23*60+F23+G23*0.01),0)</f>
        <v>0</v>
      </c>
      <c r="L23" s="74" t="n">
        <f aca="false">ROUND((H23*60+I23+J23*0.01),0)</f>
        <v>0</v>
      </c>
      <c r="M23" s="75"/>
      <c r="N23" s="75"/>
      <c r="O23" s="75"/>
      <c r="P23" s="75"/>
      <c r="Q23" s="75"/>
      <c r="R23" s="76"/>
      <c r="S23" s="76"/>
      <c r="T23" s="76"/>
      <c r="U23" s="76"/>
      <c r="V23" s="76"/>
      <c r="W23" s="77" t="n">
        <f aca="false">IF(K23&gt;300,(K23-300)*10,0)</f>
        <v>0</v>
      </c>
      <c r="X23" s="69"/>
      <c r="Y23" s="77" t="n">
        <f aca="false">IF(L23&gt;300,(L23-300)*10,0)</f>
        <v>0</v>
      </c>
      <c r="Z23" s="72"/>
      <c r="AA23" s="78" t="n">
        <f aca="false">(M23+N23+O23+P23+Q23+R23+S23+T23+U23+V23)-W23-X23-Y23-Z23</f>
        <v>0</v>
      </c>
    </row>
    <row r="24" s="49" customFormat="true" ht="19.9" hidden="false" customHeight="true" outlineLevel="0" collapsed="false">
      <c r="A24" s="66" t="n">
        <v>10</v>
      </c>
      <c r="B24" s="43"/>
      <c r="C24" s="67"/>
      <c r="D24" s="67"/>
      <c r="E24" s="68"/>
      <c r="F24" s="69"/>
      <c r="G24" s="70"/>
      <c r="H24" s="71"/>
      <c r="I24" s="72"/>
      <c r="J24" s="73"/>
      <c r="K24" s="74" t="n">
        <f aca="false">ROUND((E24*60+F24+G24*0.01),0)</f>
        <v>0</v>
      </c>
      <c r="L24" s="74" t="n">
        <f aca="false">ROUND((H24*60+I24+J24*0.01),0)</f>
        <v>0</v>
      </c>
      <c r="M24" s="75"/>
      <c r="N24" s="75"/>
      <c r="O24" s="75"/>
      <c r="P24" s="75"/>
      <c r="Q24" s="75"/>
      <c r="R24" s="76"/>
      <c r="S24" s="76"/>
      <c r="T24" s="76"/>
      <c r="U24" s="76"/>
      <c r="V24" s="76"/>
      <c r="W24" s="77" t="n">
        <f aca="false">IF(K24&gt;300,(K24-300)*10,0)</f>
        <v>0</v>
      </c>
      <c r="X24" s="69"/>
      <c r="Y24" s="77" t="n">
        <f aca="false">IF(L24&gt;300,(L24-300)*10,0)</f>
        <v>0</v>
      </c>
      <c r="Z24" s="72"/>
      <c r="AA24" s="78" t="n">
        <f aca="false">(M24+N24+O24+P24+Q24+R24+S24+T24+U24+V24)-W24-X24-Y24-Z24</f>
        <v>0</v>
      </c>
    </row>
    <row r="25" s="49" customFormat="true" ht="19.9" hidden="false" customHeight="true" outlineLevel="0" collapsed="false">
      <c r="A25" s="66" t="n">
        <v>11</v>
      </c>
      <c r="B25" s="43"/>
      <c r="C25" s="67"/>
      <c r="D25" s="67"/>
      <c r="E25" s="68"/>
      <c r="F25" s="69"/>
      <c r="G25" s="70"/>
      <c r="H25" s="71"/>
      <c r="I25" s="72"/>
      <c r="J25" s="73"/>
      <c r="K25" s="74" t="n">
        <f aca="false">ROUND((E25*60+F25+G25*0.01),0)</f>
        <v>0</v>
      </c>
      <c r="L25" s="74" t="n">
        <f aca="false">ROUND((H25*60+I25+J25*0.01),0)</f>
        <v>0</v>
      </c>
      <c r="M25" s="75"/>
      <c r="N25" s="75"/>
      <c r="O25" s="75"/>
      <c r="P25" s="75"/>
      <c r="Q25" s="75"/>
      <c r="R25" s="76"/>
      <c r="S25" s="76"/>
      <c r="T25" s="76"/>
      <c r="U25" s="76"/>
      <c r="V25" s="76"/>
      <c r="W25" s="77" t="n">
        <f aca="false">IF(K25&gt;300,(K25-300)*10,0)</f>
        <v>0</v>
      </c>
      <c r="X25" s="69"/>
      <c r="Y25" s="77" t="n">
        <f aca="false">IF(L25&gt;300,(L25-300)*10,0)</f>
        <v>0</v>
      </c>
      <c r="Z25" s="72"/>
      <c r="AA25" s="78" t="n">
        <f aca="false">(M25+N25+O25+P25+Q25+R25+S25+T25+U25+V25)-W25-X25-Y25-Z25</f>
        <v>0</v>
      </c>
    </row>
    <row r="26" s="49" customFormat="true" ht="19.9" hidden="false" customHeight="true" outlineLevel="0" collapsed="false">
      <c r="A26" s="66" t="n">
        <v>12</v>
      </c>
      <c r="B26" s="43"/>
      <c r="C26" s="67"/>
      <c r="D26" s="67"/>
      <c r="E26" s="68"/>
      <c r="F26" s="69"/>
      <c r="G26" s="70"/>
      <c r="H26" s="71"/>
      <c r="I26" s="72"/>
      <c r="J26" s="73"/>
      <c r="K26" s="74" t="n">
        <f aca="false">ROUND((E26*60+F26+G26*0.01),0)</f>
        <v>0</v>
      </c>
      <c r="L26" s="74" t="n">
        <f aca="false">ROUND((H26*60+I26+J26*0.01),0)</f>
        <v>0</v>
      </c>
      <c r="M26" s="75"/>
      <c r="N26" s="75"/>
      <c r="O26" s="75"/>
      <c r="P26" s="75"/>
      <c r="Q26" s="75"/>
      <c r="R26" s="76"/>
      <c r="S26" s="76"/>
      <c r="T26" s="76"/>
      <c r="U26" s="76"/>
      <c r="V26" s="76"/>
      <c r="W26" s="77" t="n">
        <f aca="false">IF(K26&gt;300,(K26-300)*10,0)</f>
        <v>0</v>
      </c>
      <c r="X26" s="69"/>
      <c r="Y26" s="77" t="n">
        <f aca="false">IF(L26&gt;300,(L26-300)*10,0)</f>
        <v>0</v>
      </c>
      <c r="Z26" s="72"/>
      <c r="AA26" s="78" t="n">
        <f aca="false">(M26+N26+O26+P26+Q26+R26+S26+T26+U26+V26)-W26-X26-Y26-Z26</f>
        <v>0</v>
      </c>
    </row>
    <row r="27" s="49" customFormat="true" ht="19.9" hidden="false" customHeight="true" outlineLevel="0" collapsed="false">
      <c r="A27" s="66" t="n">
        <v>13</v>
      </c>
      <c r="B27" s="43"/>
      <c r="C27" s="67"/>
      <c r="D27" s="67"/>
      <c r="E27" s="68"/>
      <c r="F27" s="69"/>
      <c r="G27" s="70"/>
      <c r="H27" s="71"/>
      <c r="I27" s="72"/>
      <c r="J27" s="73"/>
      <c r="K27" s="74" t="n">
        <f aca="false">ROUND((E27*60+F27+G27*0.01),0)</f>
        <v>0</v>
      </c>
      <c r="L27" s="74" t="n">
        <f aca="false">ROUND((H27*60+I27+J27*0.01),0)</f>
        <v>0</v>
      </c>
      <c r="M27" s="75"/>
      <c r="N27" s="75"/>
      <c r="O27" s="75"/>
      <c r="P27" s="75"/>
      <c r="Q27" s="75"/>
      <c r="R27" s="76"/>
      <c r="S27" s="76"/>
      <c r="T27" s="76"/>
      <c r="U27" s="76"/>
      <c r="V27" s="76"/>
      <c r="W27" s="77" t="n">
        <f aca="false">IF(K27&gt;300,(K27-300)*10,0)</f>
        <v>0</v>
      </c>
      <c r="X27" s="69"/>
      <c r="Y27" s="77" t="n">
        <f aca="false">IF(L27&gt;300,(L27-300)*10,0)</f>
        <v>0</v>
      </c>
      <c r="Z27" s="72"/>
      <c r="AA27" s="78" t="n">
        <f aca="false">(M27+N27+O27+P27+Q27+R27+S27+T27+U27+V27)-W27-X27-Y27-Z27</f>
        <v>0</v>
      </c>
    </row>
    <row r="28" s="49" customFormat="true" ht="19.9" hidden="false" customHeight="true" outlineLevel="0" collapsed="false">
      <c r="A28" s="66" t="n">
        <v>14</v>
      </c>
      <c r="B28" s="43"/>
      <c r="C28" s="67"/>
      <c r="D28" s="67"/>
      <c r="E28" s="68"/>
      <c r="F28" s="69"/>
      <c r="G28" s="70"/>
      <c r="H28" s="71"/>
      <c r="I28" s="72"/>
      <c r="J28" s="73"/>
      <c r="K28" s="74" t="n">
        <f aca="false">ROUND((E28*60+F28+G28*0.01),0)</f>
        <v>0</v>
      </c>
      <c r="L28" s="74" t="n">
        <f aca="false">ROUND((H28*60+I28+J28*0.01),0)</f>
        <v>0</v>
      </c>
      <c r="M28" s="75"/>
      <c r="N28" s="75"/>
      <c r="O28" s="75"/>
      <c r="P28" s="75"/>
      <c r="Q28" s="75"/>
      <c r="R28" s="76"/>
      <c r="S28" s="76"/>
      <c r="T28" s="76"/>
      <c r="U28" s="76"/>
      <c r="V28" s="76"/>
      <c r="W28" s="77" t="n">
        <f aca="false">IF(K28&gt;300,(K28-300)*10,0)</f>
        <v>0</v>
      </c>
      <c r="X28" s="69"/>
      <c r="Y28" s="77" t="n">
        <f aca="false">IF(L28&gt;300,(L28-300)*10,0)</f>
        <v>0</v>
      </c>
      <c r="Z28" s="72"/>
      <c r="AA28" s="78" t="n">
        <f aca="false">(M28+N28+O28+P28+Q28+R28+S28+T28+U28+V28)-W28-X28-Y28-Z28</f>
        <v>0</v>
      </c>
    </row>
    <row r="29" s="49" customFormat="true" ht="19.9" hidden="false" customHeight="true" outlineLevel="0" collapsed="false">
      <c r="A29" s="66" t="n">
        <v>15</v>
      </c>
      <c r="B29" s="43"/>
      <c r="C29" s="67"/>
      <c r="D29" s="67"/>
      <c r="E29" s="68"/>
      <c r="F29" s="69"/>
      <c r="G29" s="70"/>
      <c r="H29" s="71"/>
      <c r="I29" s="72"/>
      <c r="J29" s="73"/>
      <c r="K29" s="74" t="n">
        <f aca="false">ROUND((E29*60+F29+G29*0.01),0)</f>
        <v>0</v>
      </c>
      <c r="L29" s="74" t="n">
        <f aca="false">ROUND((H29*60+I29+J29*0.01),0)</f>
        <v>0</v>
      </c>
      <c r="M29" s="75"/>
      <c r="N29" s="75"/>
      <c r="O29" s="75"/>
      <c r="P29" s="75"/>
      <c r="Q29" s="75"/>
      <c r="R29" s="76"/>
      <c r="S29" s="76"/>
      <c r="T29" s="76"/>
      <c r="U29" s="76"/>
      <c r="V29" s="76"/>
      <c r="W29" s="77" t="n">
        <f aca="false">IF(K29&gt;300,(K29-300)*10,0)</f>
        <v>0</v>
      </c>
      <c r="X29" s="69"/>
      <c r="Y29" s="77" t="n">
        <f aca="false">IF(L29&gt;300,(L29-300)*10,0)</f>
        <v>0</v>
      </c>
      <c r="Z29" s="72"/>
      <c r="AA29" s="78" t="n">
        <f aca="false">(M29+N29+O29+P29+Q29+R29+S29+T29+U29+V29)-W29-X29-Y29-Z29</f>
        <v>0</v>
      </c>
    </row>
    <row r="30" s="49" customFormat="true" ht="19.9" hidden="false" customHeight="true" outlineLevel="0" collapsed="false">
      <c r="A30" s="66" t="n">
        <v>16</v>
      </c>
      <c r="B30" s="43"/>
      <c r="C30" s="67"/>
      <c r="D30" s="67"/>
      <c r="E30" s="68"/>
      <c r="F30" s="69"/>
      <c r="G30" s="70"/>
      <c r="H30" s="71"/>
      <c r="I30" s="72"/>
      <c r="J30" s="73"/>
      <c r="K30" s="74" t="n">
        <f aca="false">ROUND((E30*60+F30+G30*0.01),0)</f>
        <v>0</v>
      </c>
      <c r="L30" s="74" t="n">
        <f aca="false">ROUND((H30*60+I30+J30*0.01),0)</f>
        <v>0</v>
      </c>
      <c r="M30" s="75"/>
      <c r="N30" s="75"/>
      <c r="O30" s="75"/>
      <c r="P30" s="75"/>
      <c r="Q30" s="75"/>
      <c r="R30" s="76"/>
      <c r="S30" s="76"/>
      <c r="T30" s="76"/>
      <c r="U30" s="76"/>
      <c r="V30" s="76"/>
      <c r="W30" s="77" t="n">
        <f aca="false">IF(K30&gt;300,(K30-300)*10,0)</f>
        <v>0</v>
      </c>
      <c r="X30" s="69"/>
      <c r="Y30" s="77" t="n">
        <f aca="false">IF(L30&gt;300,(L30-300)*10,0)</f>
        <v>0</v>
      </c>
      <c r="Z30" s="72"/>
      <c r="AA30" s="78" t="n">
        <f aca="false">(M30+N30+O30+P30+Q30+R30+S30+T30+U30+V30)-W30-X30-Y30-Z30</f>
        <v>0</v>
      </c>
    </row>
    <row r="31" s="49" customFormat="true" ht="19.9" hidden="false" customHeight="true" outlineLevel="0" collapsed="false">
      <c r="A31" s="66" t="n">
        <v>17</v>
      </c>
      <c r="B31" s="43"/>
      <c r="C31" s="67"/>
      <c r="D31" s="67"/>
      <c r="E31" s="68"/>
      <c r="F31" s="69"/>
      <c r="G31" s="70"/>
      <c r="H31" s="71"/>
      <c r="I31" s="72"/>
      <c r="J31" s="73"/>
      <c r="K31" s="74" t="n">
        <f aca="false">ROUND((E31*60+F31+G31*0.01),0)</f>
        <v>0</v>
      </c>
      <c r="L31" s="74" t="n">
        <f aca="false">ROUND((H31*60+I31+J31*0.01),0)</f>
        <v>0</v>
      </c>
      <c r="M31" s="75"/>
      <c r="N31" s="75"/>
      <c r="O31" s="75"/>
      <c r="P31" s="75"/>
      <c r="Q31" s="75"/>
      <c r="R31" s="76"/>
      <c r="S31" s="76"/>
      <c r="T31" s="76"/>
      <c r="U31" s="76"/>
      <c r="V31" s="76"/>
      <c r="W31" s="77" t="n">
        <f aca="false">IF(K31&gt;300,(K31-300)*10,0)</f>
        <v>0</v>
      </c>
      <c r="X31" s="69"/>
      <c r="Y31" s="77" t="n">
        <f aca="false">IF(L31&gt;300,(L31-300)*10,0)</f>
        <v>0</v>
      </c>
      <c r="Z31" s="72"/>
      <c r="AA31" s="78" t="n">
        <f aca="false">(M31+N31+O31+P31+Q31+R31+S31+T31+U31+V31)-W31-X31-Y31-Z31</f>
        <v>0</v>
      </c>
    </row>
    <row r="32" s="49" customFormat="true" ht="19.9" hidden="false" customHeight="true" outlineLevel="0" collapsed="false">
      <c r="A32" s="66" t="n">
        <v>18</v>
      </c>
      <c r="B32" s="43"/>
      <c r="C32" s="67"/>
      <c r="D32" s="67"/>
      <c r="E32" s="68"/>
      <c r="F32" s="69"/>
      <c r="G32" s="70"/>
      <c r="H32" s="71"/>
      <c r="I32" s="72"/>
      <c r="J32" s="73"/>
      <c r="K32" s="74" t="n">
        <f aca="false">ROUND((E32*60+F32+G32*0.01),0)</f>
        <v>0</v>
      </c>
      <c r="L32" s="74" t="n">
        <f aca="false">ROUND((H32*60+I32+J32*0.01),0)</f>
        <v>0</v>
      </c>
      <c r="M32" s="75"/>
      <c r="N32" s="75"/>
      <c r="O32" s="75"/>
      <c r="P32" s="75"/>
      <c r="Q32" s="75"/>
      <c r="R32" s="76"/>
      <c r="S32" s="76"/>
      <c r="T32" s="76"/>
      <c r="U32" s="76"/>
      <c r="V32" s="76"/>
      <c r="W32" s="77" t="n">
        <f aca="false">IF(K32&gt;300,(K32-300)*10,0)</f>
        <v>0</v>
      </c>
      <c r="X32" s="69"/>
      <c r="Y32" s="77" t="n">
        <f aca="false">IF(L32&gt;300,(L32-300)*10,0)</f>
        <v>0</v>
      </c>
      <c r="Z32" s="72"/>
      <c r="AA32" s="78" t="n">
        <f aca="false">(M32+N32+O32+P32+Q32+R32+S32+T32+U32+V32)-W32-X32-Y32-Z32</f>
        <v>0</v>
      </c>
    </row>
    <row r="33" s="49" customFormat="true" ht="19.9" hidden="false" customHeight="true" outlineLevel="0" collapsed="false">
      <c r="A33" s="66" t="n">
        <v>19</v>
      </c>
      <c r="B33" s="43"/>
      <c r="C33" s="67"/>
      <c r="D33" s="67"/>
      <c r="E33" s="68"/>
      <c r="F33" s="69"/>
      <c r="G33" s="70"/>
      <c r="H33" s="71"/>
      <c r="I33" s="72"/>
      <c r="J33" s="73"/>
      <c r="K33" s="74" t="n">
        <f aca="false">ROUND((E33*60+F33+G33*0.01),0)</f>
        <v>0</v>
      </c>
      <c r="L33" s="74" t="n">
        <f aca="false">ROUND((H33*60+I33+J33*0.01),0)</f>
        <v>0</v>
      </c>
      <c r="M33" s="75"/>
      <c r="N33" s="75"/>
      <c r="O33" s="75"/>
      <c r="P33" s="75"/>
      <c r="Q33" s="75"/>
      <c r="R33" s="76"/>
      <c r="S33" s="76"/>
      <c r="T33" s="76"/>
      <c r="U33" s="76"/>
      <c r="V33" s="76"/>
      <c r="W33" s="77" t="n">
        <f aca="false">IF(K33&gt;300,(K33-300)*10,0)</f>
        <v>0</v>
      </c>
      <c r="X33" s="69"/>
      <c r="Y33" s="77" t="n">
        <f aca="false">IF(L33&gt;300,(L33-300)*10,0)</f>
        <v>0</v>
      </c>
      <c r="Z33" s="72"/>
      <c r="AA33" s="78" t="n">
        <f aca="false">(M33+N33+O33+P33+Q33+R33+S33+T33+U33+V33)-W33-X33-Y33-Z33</f>
        <v>0</v>
      </c>
    </row>
    <row r="34" s="49" customFormat="true" ht="19.9" hidden="false" customHeight="true" outlineLevel="0" collapsed="false">
      <c r="A34" s="66" t="n">
        <v>20</v>
      </c>
      <c r="B34" s="43"/>
      <c r="C34" s="67"/>
      <c r="D34" s="67"/>
      <c r="E34" s="68"/>
      <c r="F34" s="69"/>
      <c r="G34" s="70"/>
      <c r="H34" s="71"/>
      <c r="I34" s="72"/>
      <c r="J34" s="73"/>
      <c r="K34" s="74" t="n">
        <f aca="false">ROUND((E34*60+F34+G34*0.01),0)</f>
        <v>0</v>
      </c>
      <c r="L34" s="74" t="n">
        <f aca="false">ROUND((H34*60+I34+J34*0.01),0)</f>
        <v>0</v>
      </c>
      <c r="M34" s="75"/>
      <c r="N34" s="75"/>
      <c r="O34" s="75"/>
      <c r="P34" s="75"/>
      <c r="Q34" s="75"/>
      <c r="R34" s="76"/>
      <c r="S34" s="76"/>
      <c r="T34" s="76"/>
      <c r="U34" s="76"/>
      <c r="V34" s="76"/>
      <c r="W34" s="77" t="n">
        <f aca="false">IF(K34&gt;300,(K34-300)*10,0)</f>
        <v>0</v>
      </c>
      <c r="X34" s="69"/>
      <c r="Y34" s="77" t="n">
        <f aca="false">IF(L34&gt;300,(L34-300)*10,0)</f>
        <v>0</v>
      </c>
      <c r="Z34" s="72"/>
      <c r="AA34" s="78" t="n">
        <f aca="false">(M34+N34+O34+P34+Q34+R34+S34+T34+U34+V34)-W34-X34-Y34-Z34</f>
        <v>0</v>
      </c>
    </row>
    <row r="35" s="49" customFormat="true" ht="19.9" hidden="false" customHeight="true" outlineLevel="0" collapsed="false">
      <c r="A35" s="66" t="n">
        <v>21</v>
      </c>
      <c r="B35" s="43"/>
      <c r="C35" s="67"/>
      <c r="D35" s="67"/>
      <c r="E35" s="68"/>
      <c r="F35" s="69"/>
      <c r="G35" s="70"/>
      <c r="H35" s="71"/>
      <c r="I35" s="72"/>
      <c r="J35" s="73"/>
      <c r="K35" s="74" t="n">
        <f aca="false">ROUND((E35*60+F35+G35*0.01),0)</f>
        <v>0</v>
      </c>
      <c r="L35" s="74" t="n">
        <f aca="false">ROUND((H35*60+I35+J35*0.01),0)</f>
        <v>0</v>
      </c>
      <c r="M35" s="75"/>
      <c r="N35" s="75"/>
      <c r="O35" s="75"/>
      <c r="P35" s="75"/>
      <c r="Q35" s="75"/>
      <c r="R35" s="76"/>
      <c r="S35" s="76"/>
      <c r="T35" s="76"/>
      <c r="U35" s="76"/>
      <c r="V35" s="76"/>
      <c r="W35" s="77" t="n">
        <f aca="false">IF(K35&gt;300,(K35-300)*10,0)</f>
        <v>0</v>
      </c>
      <c r="X35" s="69"/>
      <c r="Y35" s="77" t="n">
        <f aca="false">IF(L35&gt;300,(L35-300)*10,0)</f>
        <v>0</v>
      </c>
      <c r="Z35" s="72"/>
      <c r="AA35" s="78" t="n">
        <f aca="false">(M35+N35+O35+P35+Q35+R35+S35+T35+U35+V35)-W35-X35-Y35-Z35</f>
        <v>0</v>
      </c>
    </row>
    <row r="36" s="49" customFormat="true" ht="19.9" hidden="false" customHeight="true" outlineLevel="0" collapsed="false">
      <c r="A36" s="66" t="n">
        <v>22</v>
      </c>
      <c r="B36" s="43"/>
      <c r="C36" s="67"/>
      <c r="D36" s="67"/>
      <c r="E36" s="68"/>
      <c r="F36" s="69"/>
      <c r="G36" s="70"/>
      <c r="H36" s="71"/>
      <c r="I36" s="72"/>
      <c r="J36" s="73"/>
      <c r="K36" s="74" t="n">
        <f aca="false">ROUND((E36*60+F36+G36*0.01),0)</f>
        <v>0</v>
      </c>
      <c r="L36" s="74" t="n">
        <f aca="false">ROUND((H36*60+I36+J36*0.01),0)</f>
        <v>0</v>
      </c>
      <c r="M36" s="75"/>
      <c r="N36" s="75"/>
      <c r="O36" s="75"/>
      <c r="P36" s="75"/>
      <c r="Q36" s="75"/>
      <c r="R36" s="76"/>
      <c r="S36" s="76"/>
      <c r="T36" s="76"/>
      <c r="U36" s="76"/>
      <c r="V36" s="76"/>
      <c r="W36" s="77" t="n">
        <f aca="false">IF(K36&gt;300,(K36-300)*10,0)</f>
        <v>0</v>
      </c>
      <c r="X36" s="69"/>
      <c r="Y36" s="77" t="n">
        <f aca="false">IF(L36&gt;300,(L36-300)*10,0)</f>
        <v>0</v>
      </c>
      <c r="Z36" s="72"/>
      <c r="AA36" s="78" t="n">
        <f aca="false">(M36+N36+O36+P36+Q36+R36+S36+T36+U36+V36)-W36-X36-Y36-Z36</f>
        <v>0</v>
      </c>
    </row>
    <row r="37" s="49" customFormat="true" ht="19.9" hidden="false" customHeight="true" outlineLevel="0" collapsed="false">
      <c r="A37" s="66" t="n">
        <v>23</v>
      </c>
      <c r="B37" s="43"/>
      <c r="C37" s="67"/>
      <c r="D37" s="67"/>
      <c r="E37" s="68"/>
      <c r="F37" s="69"/>
      <c r="G37" s="70"/>
      <c r="H37" s="71"/>
      <c r="I37" s="72"/>
      <c r="J37" s="73"/>
      <c r="K37" s="74" t="n">
        <f aca="false">ROUND((E37*60+F37+G37*0.01),0)</f>
        <v>0</v>
      </c>
      <c r="L37" s="74" t="n">
        <f aca="false">ROUND((H37*60+I37+J37*0.01),0)</f>
        <v>0</v>
      </c>
      <c r="M37" s="75"/>
      <c r="N37" s="75"/>
      <c r="O37" s="75"/>
      <c r="P37" s="75"/>
      <c r="Q37" s="75"/>
      <c r="R37" s="76"/>
      <c r="S37" s="76"/>
      <c r="T37" s="76"/>
      <c r="U37" s="76"/>
      <c r="V37" s="76"/>
      <c r="W37" s="77" t="n">
        <f aca="false">IF(K37&gt;300,(K37-300)*10,0)</f>
        <v>0</v>
      </c>
      <c r="X37" s="69"/>
      <c r="Y37" s="77" t="n">
        <f aca="false">IF(L37&gt;300,(L37-300)*10,0)</f>
        <v>0</v>
      </c>
      <c r="Z37" s="72"/>
      <c r="AA37" s="78" t="n">
        <f aca="false">(M37+N37+O37+P37+Q37+R37+S37+T37+U37+V37)-W37-X37-Y37-Z37</f>
        <v>0</v>
      </c>
    </row>
    <row r="38" s="49" customFormat="true" ht="19.9" hidden="false" customHeight="true" outlineLevel="0" collapsed="false">
      <c r="A38" s="66" t="n">
        <v>24</v>
      </c>
      <c r="B38" s="43"/>
      <c r="C38" s="67"/>
      <c r="D38" s="67"/>
      <c r="E38" s="68"/>
      <c r="F38" s="69"/>
      <c r="G38" s="70"/>
      <c r="H38" s="71"/>
      <c r="I38" s="72"/>
      <c r="J38" s="73"/>
      <c r="K38" s="74" t="n">
        <f aca="false">ROUND((E38*60+F38+G38*0.01),0)</f>
        <v>0</v>
      </c>
      <c r="L38" s="74" t="n">
        <f aca="false">ROUND((H38*60+I38+J38*0.01),0)</f>
        <v>0</v>
      </c>
      <c r="M38" s="75"/>
      <c r="N38" s="75"/>
      <c r="O38" s="75"/>
      <c r="P38" s="75"/>
      <c r="Q38" s="75"/>
      <c r="R38" s="76"/>
      <c r="S38" s="76"/>
      <c r="T38" s="76"/>
      <c r="U38" s="76"/>
      <c r="V38" s="76"/>
      <c r="W38" s="77" t="n">
        <f aca="false">IF(K38&gt;300,(K38-300)*10,0)</f>
        <v>0</v>
      </c>
      <c r="X38" s="69"/>
      <c r="Y38" s="77" t="n">
        <f aca="false">IF(L38&gt;300,(L38-300)*10,0)</f>
        <v>0</v>
      </c>
      <c r="Z38" s="72"/>
      <c r="AA38" s="78" t="n">
        <f aca="false">(M38+N38+O38+P38+Q38+R38+S38+T38+U38+V38)-W38-X38-Y38-Z38</f>
        <v>0</v>
      </c>
    </row>
    <row r="39" s="49" customFormat="true" ht="19.9" hidden="false" customHeight="true" outlineLevel="0" collapsed="false">
      <c r="A39" s="66" t="n">
        <v>25</v>
      </c>
      <c r="B39" s="43"/>
      <c r="C39" s="67"/>
      <c r="D39" s="67"/>
      <c r="E39" s="68"/>
      <c r="F39" s="69"/>
      <c r="G39" s="70"/>
      <c r="H39" s="71"/>
      <c r="I39" s="72"/>
      <c r="J39" s="73"/>
      <c r="K39" s="74" t="n">
        <f aca="false">ROUND((E39*60+F39+G39*0.01),0)</f>
        <v>0</v>
      </c>
      <c r="L39" s="74" t="n">
        <f aca="false">ROUND((H39*60+I39+J39*0.01),0)</f>
        <v>0</v>
      </c>
      <c r="M39" s="75"/>
      <c r="N39" s="75"/>
      <c r="O39" s="75"/>
      <c r="P39" s="75"/>
      <c r="Q39" s="75"/>
      <c r="R39" s="76"/>
      <c r="S39" s="76"/>
      <c r="T39" s="76"/>
      <c r="U39" s="76"/>
      <c r="V39" s="76"/>
      <c r="W39" s="77" t="n">
        <f aca="false">IF(K39&gt;300,(K39-300)*10,0)</f>
        <v>0</v>
      </c>
      <c r="X39" s="69"/>
      <c r="Y39" s="77" t="n">
        <f aca="false">IF(L39&gt;300,(L39-300)*10,0)</f>
        <v>0</v>
      </c>
      <c r="Z39" s="72"/>
      <c r="AA39" s="78" t="n">
        <f aca="false">(M39+N39+O39+P39+Q39+R39+S39+T39+U39+V39)-W39-X39-Y39-Z39</f>
        <v>0</v>
      </c>
    </row>
    <row r="40" s="49" customFormat="true" ht="19.9" hidden="false" customHeight="true" outlineLevel="0" collapsed="false">
      <c r="A40" s="66" t="n">
        <v>26</v>
      </c>
      <c r="B40" s="43"/>
      <c r="C40" s="67"/>
      <c r="D40" s="67"/>
      <c r="E40" s="68"/>
      <c r="F40" s="69"/>
      <c r="G40" s="70"/>
      <c r="H40" s="71"/>
      <c r="I40" s="72"/>
      <c r="J40" s="73"/>
      <c r="K40" s="74" t="n">
        <f aca="false">ROUND((E40*60+F40+G40*0.01),0)</f>
        <v>0</v>
      </c>
      <c r="L40" s="74" t="n">
        <f aca="false">ROUND((H40*60+I40+J40*0.01),0)</f>
        <v>0</v>
      </c>
      <c r="M40" s="75"/>
      <c r="N40" s="75"/>
      <c r="O40" s="75"/>
      <c r="P40" s="75"/>
      <c r="Q40" s="75"/>
      <c r="R40" s="76"/>
      <c r="S40" s="76"/>
      <c r="T40" s="76"/>
      <c r="U40" s="76"/>
      <c r="V40" s="76"/>
      <c r="W40" s="77" t="n">
        <f aca="false">IF(K40&gt;300,(K40-300)*10,0)</f>
        <v>0</v>
      </c>
      <c r="X40" s="69"/>
      <c r="Y40" s="77" t="n">
        <f aca="false">IF(L40&gt;300,(L40-300)*10,0)</f>
        <v>0</v>
      </c>
      <c r="Z40" s="72"/>
      <c r="AA40" s="78" t="n">
        <f aca="false">(M40+N40+O40+P40+Q40+R40+S40+T40+U40+V40)-W40-X40-Y40-Z40</f>
        <v>0</v>
      </c>
    </row>
    <row r="41" s="49" customFormat="true" ht="19.9" hidden="false" customHeight="true" outlineLevel="0" collapsed="false">
      <c r="A41" s="66" t="n">
        <v>27</v>
      </c>
      <c r="B41" s="43"/>
      <c r="C41" s="67"/>
      <c r="D41" s="67"/>
      <c r="E41" s="68"/>
      <c r="F41" s="69"/>
      <c r="G41" s="70"/>
      <c r="H41" s="71"/>
      <c r="I41" s="72"/>
      <c r="J41" s="73"/>
      <c r="K41" s="74" t="n">
        <f aca="false">ROUND((E41*60+F41+G41*0.01),0)</f>
        <v>0</v>
      </c>
      <c r="L41" s="74" t="n">
        <f aca="false">ROUND((H41*60+I41+J41*0.01),0)</f>
        <v>0</v>
      </c>
      <c r="M41" s="75"/>
      <c r="N41" s="75"/>
      <c r="O41" s="75"/>
      <c r="P41" s="75"/>
      <c r="Q41" s="75"/>
      <c r="R41" s="76"/>
      <c r="S41" s="76"/>
      <c r="T41" s="76"/>
      <c r="U41" s="76"/>
      <c r="V41" s="76"/>
      <c r="W41" s="77" t="n">
        <f aca="false">IF(K41&gt;300,(K41-300)*10,0)</f>
        <v>0</v>
      </c>
      <c r="X41" s="69"/>
      <c r="Y41" s="77" t="n">
        <f aca="false">IF(L41&gt;300,(L41-300)*10,0)</f>
        <v>0</v>
      </c>
      <c r="Z41" s="72"/>
      <c r="AA41" s="78" t="n">
        <f aca="false">(M41+N41+O41+P41+Q41+R41+S41+T41+U41+V41)-W41-X41-Y41-Z41</f>
        <v>0</v>
      </c>
    </row>
    <row r="42" s="49" customFormat="true" ht="19.9" hidden="false" customHeight="true" outlineLevel="0" collapsed="false">
      <c r="A42" s="66" t="n">
        <v>28</v>
      </c>
      <c r="B42" s="43"/>
      <c r="C42" s="67"/>
      <c r="D42" s="67"/>
      <c r="E42" s="68"/>
      <c r="F42" s="69"/>
      <c r="G42" s="70"/>
      <c r="H42" s="71"/>
      <c r="I42" s="72"/>
      <c r="J42" s="73"/>
      <c r="K42" s="74" t="n">
        <f aca="false">ROUND((E42*60+F42+G42*0.01),0)</f>
        <v>0</v>
      </c>
      <c r="L42" s="74" t="n">
        <f aca="false">ROUND((H42*60+I42+J42*0.01),0)</f>
        <v>0</v>
      </c>
      <c r="M42" s="75"/>
      <c r="N42" s="75"/>
      <c r="O42" s="75"/>
      <c r="P42" s="75"/>
      <c r="Q42" s="75"/>
      <c r="R42" s="76"/>
      <c r="S42" s="76"/>
      <c r="T42" s="76"/>
      <c r="U42" s="76"/>
      <c r="V42" s="76"/>
      <c r="W42" s="77" t="n">
        <f aca="false">IF(K42&gt;300,(K42-300)*10,0)</f>
        <v>0</v>
      </c>
      <c r="X42" s="69"/>
      <c r="Y42" s="77" t="n">
        <f aca="false">IF(L42&gt;300,(L42-300)*10,0)</f>
        <v>0</v>
      </c>
      <c r="Z42" s="72"/>
      <c r="AA42" s="78" t="n">
        <f aca="false">(M42+N42+O42+P42+Q42+R42+S42+T42+U42+V42)-W42-X42-Y42-Z42</f>
        <v>0</v>
      </c>
    </row>
    <row r="43" s="49" customFormat="true" ht="19.9" hidden="false" customHeight="true" outlineLevel="0" collapsed="false">
      <c r="A43" s="66" t="n">
        <v>29</v>
      </c>
      <c r="B43" s="43"/>
      <c r="C43" s="67"/>
      <c r="D43" s="67"/>
      <c r="E43" s="68"/>
      <c r="F43" s="69"/>
      <c r="G43" s="70"/>
      <c r="H43" s="71"/>
      <c r="I43" s="72"/>
      <c r="J43" s="73"/>
      <c r="K43" s="74" t="n">
        <f aca="false">ROUND((E43*60+F43+G43*0.01),0)</f>
        <v>0</v>
      </c>
      <c r="L43" s="74" t="n">
        <f aca="false">ROUND((H43*60+I43+J43*0.01),0)</f>
        <v>0</v>
      </c>
      <c r="M43" s="75"/>
      <c r="N43" s="75"/>
      <c r="O43" s="75"/>
      <c r="P43" s="75"/>
      <c r="Q43" s="75"/>
      <c r="R43" s="76"/>
      <c r="S43" s="76"/>
      <c r="T43" s="76"/>
      <c r="U43" s="76"/>
      <c r="V43" s="76"/>
      <c r="W43" s="77" t="n">
        <f aca="false">IF(K43&gt;300,(K43-300)*10,0)</f>
        <v>0</v>
      </c>
      <c r="X43" s="69"/>
      <c r="Y43" s="77" t="n">
        <f aca="false">IF(L43&gt;300,(L43-300)*10,0)</f>
        <v>0</v>
      </c>
      <c r="Z43" s="72"/>
      <c r="AA43" s="78" t="n">
        <f aca="false">(M43+N43+O43+P43+Q43+R43+S43+T43+U43+V43)-W43-X43-Y43-Z43</f>
        <v>0</v>
      </c>
    </row>
    <row r="44" s="49" customFormat="true" ht="19.9" hidden="false" customHeight="true" outlineLevel="0" collapsed="false">
      <c r="A44" s="66" t="n">
        <v>30</v>
      </c>
      <c r="B44" s="43"/>
      <c r="C44" s="67"/>
      <c r="D44" s="67"/>
      <c r="E44" s="68"/>
      <c r="F44" s="69"/>
      <c r="G44" s="70"/>
      <c r="H44" s="71"/>
      <c r="I44" s="72"/>
      <c r="J44" s="73"/>
      <c r="K44" s="74" t="n">
        <f aca="false">ROUND((E44*60+F44+G44*0.01),0)</f>
        <v>0</v>
      </c>
      <c r="L44" s="74" t="n">
        <f aca="false">ROUND((H44*60+I44+J44*0.01),0)</f>
        <v>0</v>
      </c>
      <c r="M44" s="75"/>
      <c r="N44" s="75"/>
      <c r="O44" s="75"/>
      <c r="P44" s="75"/>
      <c r="Q44" s="75"/>
      <c r="R44" s="76"/>
      <c r="S44" s="76"/>
      <c r="T44" s="76"/>
      <c r="U44" s="76"/>
      <c r="V44" s="76"/>
      <c r="W44" s="77" t="n">
        <f aca="false">IF(K44&gt;300,(K44-300)*10,0)</f>
        <v>0</v>
      </c>
      <c r="X44" s="69"/>
      <c r="Y44" s="77" t="n">
        <f aca="false">IF(L44&gt;300,(L44-300)*10,0)</f>
        <v>0</v>
      </c>
      <c r="Z44" s="72"/>
      <c r="AA44" s="78" t="n">
        <f aca="false">(M44+N44+O44+P44+Q44+R44+S44+T44+U44+V44)-W44-X44-Y44-Z44</f>
        <v>0</v>
      </c>
    </row>
    <row r="45" s="49" customFormat="true" ht="19.9" hidden="false" customHeight="true" outlineLevel="0" collapsed="false">
      <c r="A45" s="66" t="n">
        <v>31</v>
      </c>
      <c r="B45" s="43"/>
      <c r="C45" s="67"/>
      <c r="D45" s="67"/>
      <c r="E45" s="68"/>
      <c r="F45" s="69"/>
      <c r="G45" s="70"/>
      <c r="H45" s="71"/>
      <c r="I45" s="72"/>
      <c r="J45" s="73"/>
      <c r="K45" s="74" t="n">
        <f aca="false">ROUND((E45*60+F45+G45*0.01),0)</f>
        <v>0</v>
      </c>
      <c r="L45" s="74" t="n">
        <f aca="false">ROUND((H45*60+I45+J45*0.01),0)</f>
        <v>0</v>
      </c>
      <c r="M45" s="75"/>
      <c r="N45" s="75"/>
      <c r="O45" s="75"/>
      <c r="P45" s="75"/>
      <c r="Q45" s="75"/>
      <c r="R45" s="76"/>
      <c r="S45" s="76"/>
      <c r="T45" s="76"/>
      <c r="U45" s="76"/>
      <c r="V45" s="76"/>
      <c r="W45" s="77" t="n">
        <f aca="false">IF(K45&gt;300,(K45-300)*10,0)</f>
        <v>0</v>
      </c>
      <c r="X45" s="69"/>
      <c r="Y45" s="77" t="n">
        <f aca="false">IF(L45&gt;300,(L45-300)*10,0)</f>
        <v>0</v>
      </c>
      <c r="Z45" s="72"/>
      <c r="AA45" s="78" t="n">
        <f aca="false">(M45+N45+O45+P45+Q45+R45+S45+T45+U45+V45)-W45-X45-Y45-Z45</f>
        <v>0</v>
      </c>
    </row>
    <row r="46" s="49" customFormat="true" ht="19.9" hidden="false" customHeight="true" outlineLevel="0" collapsed="false">
      <c r="A46" s="66" t="n">
        <v>32</v>
      </c>
      <c r="B46" s="43"/>
      <c r="C46" s="67"/>
      <c r="D46" s="67"/>
      <c r="E46" s="68"/>
      <c r="F46" s="69"/>
      <c r="G46" s="70"/>
      <c r="H46" s="71"/>
      <c r="I46" s="72"/>
      <c r="J46" s="73"/>
      <c r="K46" s="74" t="n">
        <f aca="false">ROUND((E46*60+F46+G46*0.01),0)</f>
        <v>0</v>
      </c>
      <c r="L46" s="74" t="n">
        <f aca="false">ROUND((H46*60+I46+J46*0.01),0)</f>
        <v>0</v>
      </c>
      <c r="M46" s="75"/>
      <c r="N46" s="75"/>
      <c r="O46" s="75"/>
      <c r="P46" s="75"/>
      <c r="Q46" s="75"/>
      <c r="R46" s="76"/>
      <c r="S46" s="76"/>
      <c r="T46" s="76"/>
      <c r="U46" s="76"/>
      <c r="V46" s="76"/>
      <c r="W46" s="77" t="n">
        <f aca="false">IF(K46&gt;300,(K46-300)*10,0)</f>
        <v>0</v>
      </c>
      <c r="X46" s="69"/>
      <c r="Y46" s="77" t="n">
        <f aca="false">IF(L46&gt;300,(L46-300)*10,0)</f>
        <v>0</v>
      </c>
      <c r="Z46" s="72"/>
      <c r="AA46" s="78" t="n">
        <f aca="false">(M46+N46+O46+P46+Q46+R46+S46+T46+U46+V46)-W46-X46-Y46-Z46</f>
        <v>0</v>
      </c>
    </row>
    <row r="47" s="49" customFormat="true" ht="19.9" hidden="false" customHeight="true" outlineLevel="0" collapsed="false">
      <c r="A47" s="66" t="n">
        <v>33</v>
      </c>
      <c r="B47" s="43"/>
      <c r="C47" s="67"/>
      <c r="D47" s="67"/>
      <c r="E47" s="68"/>
      <c r="F47" s="69"/>
      <c r="G47" s="70"/>
      <c r="H47" s="71"/>
      <c r="I47" s="72"/>
      <c r="J47" s="73"/>
      <c r="K47" s="74" t="n">
        <f aca="false">ROUND((E47*60+F47+G47*0.01),0)</f>
        <v>0</v>
      </c>
      <c r="L47" s="74" t="n">
        <f aca="false">ROUND((H47*60+I47+J47*0.01),0)</f>
        <v>0</v>
      </c>
      <c r="M47" s="75"/>
      <c r="N47" s="75"/>
      <c r="O47" s="75"/>
      <c r="P47" s="75"/>
      <c r="Q47" s="75"/>
      <c r="R47" s="76"/>
      <c r="S47" s="76"/>
      <c r="T47" s="76"/>
      <c r="U47" s="76"/>
      <c r="V47" s="76"/>
      <c r="W47" s="77" t="n">
        <f aca="false">IF(K47&gt;300,(K47-300)*10,0)</f>
        <v>0</v>
      </c>
      <c r="X47" s="69"/>
      <c r="Y47" s="77" t="n">
        <f aca="false">IF(L47&gt;300,(L47-300)*10,0)</f>
        <v>0</v>
      </c>
      <c r="Z47" s="72"/>
      <c r="AA47" s="78" t="n">
        <f aca="false">(M47+N47+O47+P47+Q47+R47+S47+T47+U47+V47)-W47-X47-Y47-Z47</f>
        <v>0</v>
      </c>
    </row>
    <row r="48" s="49" customFormat="true" ht="19.9" hidden="false" customHeight="true" outlineLevel="0" collapsed="false">
      <c r="A48" s="66" t="n">
        <v>34</v>
      </c>
      <c r="B48" s="43"/>
      <c r="C48" s="67"/>
      <c r="D48" s="67"/>
      <c r="E48" s="68"/>
      <c r="F48" s="69"/>
      <c r="G48" s="70"/>
      <c r="H48" s="71"/>
      <c r="I48" s="72"/>
      <c r="J48" s="73"/>
      <c r="K48" s="74" t="n">
        <f aca="false">ROUND((E48*60+F48+G48*0.01),0)</f>
        <v>0</v>
      </c>
      <c r="L48" s="74" t="n">
        <f aca="false">ROUND((H48*60+I48+J48*0.01),0)</f>
        <v>0</v>
      </c>
      <c r="M48" s="75"/>
      <c r="N48" s="75"/>
      <c r="O48" s="75"/>
      <c r="P48" s="75"/>
      <c r="Q48" s="75"/>
      <c r="R48" s="76"/>
      <c r="S48" s="76"/>
      <c r="T48" s="76"/>
      <c r="U48" s="76"/>
      <c r="V48" s="76"/>
      <c r="W48" s="77" t="n">
        <f aca="false">IF(K48&gt;300,(K48-300)*10,0)</f>
        <v>0</v>
      </c>
      <c r="X48" s="69"/>
      <c r="Y48" s="77" t="n">
        <f aca="false">IF(L48&gt;300,(L48-300)*10,0)</f>
        <v>0</v>
      </c>
      <c r="Z48" s="72"/>
      <c r="AA48" s="78" t="n">
        <f aca="false">(M48+N48+O48+P48+Q48+R48+S48+T48+U48+V48)-W48-X48-Y48-Z48</f>
        <v>0</v>
      </c>
    </row>
    <row r="49" s="49" customFormat="true" ht="19.9" hidden="false" customHeight="true" outlineLevel="0" collapsed="false">
      <c r="A49" s="66" t="n">
        <v>35</v>
      </c>
      <c r="B49" s="43"/>
      <c r="C49" s="67"/>
      <c r="D49" s="67"/>
      <c r="E49" s="68"/>
      <c r="F49" s="69"/>
      <c r="G49" s="70"/>
      <c r="H49" s="71"/>
      <c r="I49" s="72"/>
      <c r="J49" s="73"/>
      <c r="K49" s="74" t="n">
        <f aca="false">ROUND((E49*60+F49+G49*0.01),0)</f>
        <v>0</v>
      </c>
      <c r="L49" s="74" t="n">
        <f aca="false">ROUND((H49*60+I49+J49*0.01),0)</f>
        <v>0</v>
      </c>
      <c r="M49" s="75"/>
      <c r="N49" s="75"/>
      <c r="O49" s="75"/>
      <c r="P49" s="75"/>
      <c r="Q49" s="75"/>
      <c r="R49" s="76"/>
      <c r="S49" s="76"/>
      <c r="T49" s="76"/>
      <c r="U49" s="76"/>
      <c r="V49" s="76"/>
      <c r="W49" s="77" t="n">
        <f aca="false">IF(K49&gt;300,(K49-300)*10,0)</f>
        <v>0</v>
      </c>
      <c r="X49" s="69"/>
      <c r="Y49" s="77" t="n">
        <f aca="false">IF(L49&gt;300,(L49-300)*10,0)</f>
        <v>0</v>
      </c>
      <c r="Z49" s="72"/>
      <c r="AA49" s="78" t="n">
        <f aca="false">(M49+N49+O49+P49+Q49+R49+S49+T49+U49+V49)-W49-X49-Y49-Z49</f>
        <v>0</v>
      </c>
    </row>
    <row r="50" s="49" customFormat="true" ht="19.9" hidden="false" customHeight="true" outlineLevel="0" collapsed="false">
      <c r="A50" s="66" t="n">
        <v>36</v>
      </c>
      <c r="B50" s="43"/>
      <c r="C50" s="67"/>
      <c r="D50" s="67"/>
      <c r="E50" s="68"/>
      <c r="F50" s="69"/>
      <c r="G50" s="70"/>
      <c r="H50" s="71"/>
      <c r="I50" s="72"/>
      <c r="J50" s="73"/>
      <c r="K50" s="74" t="n">
        <f aca="false">ROUND((E50*60+F50+G50*0.01),0)</f>
        <v>0</v>
      </c>
      <c r="L50" s="74" t="n">
        <f aca="false">ROUND((H50*60+I50+J50*0.01),0)</f>
        <v>0</v>
      </c>
      <c r="M50" s="75"/>
      <c r="N50" s="75"/>
      <c r="O50" s="75"/>
      <c r="P50" s="75"/>
      <c r="Q50" s="75"/>
      <c r="R50" s="76"/>
      <c r="S50" s="76"/>
      <c r="T50" s="76"/>
      <c r="U50" s="76"/>
      <c r="V50" s="76"/>
      <c r="W50" s="77" t="n">
        <f aca="false">IF(K50&gt;300,(K50-300)*10,0)</f>
        <v>0</v>
      </c>
      <c r="X50" s="69"/>
      <c r="Y50" s="77" t="n">
        <f aca="false">IF(L50&gt;300,(L50-300)*10,0)</f>
        <v>0</v>
      </c>
      <c r="Z50" s="72"/>
      <c r="AA50" s="78" t="n">
        <f aca="false">(M50+N50+O50+P50+Q50+R50+S50+T50+U50+V50)-W50-X50-Y50-Z50</f>
        <v>0</v>
      </c>
    </row>
    <row r="51" s="49" customFormat="true" ht="19.9" hidden="false" customHeight="true" outlineLevel="0" collapsed="false">
      <c r="A51" s="66" t="n">
        <v>37</v>
      </c>
      <c r="B51" s="43"/>
      <c r="C51" s="67"/>
      <c r="D51" s="67"/>
      <c r="E51" s="68"/>
      <c r="F51" s="69"/>
      <c r="G51" s="70"/>
      <c r="H51" s="71"/>
      <c r="I51" s="72"/>
      <c r="J51" s="73"/>
      <c r="K51" s="74" t="n">
        <f aca="false">ROUND((E51*60+F51+G51*0.01),0)</f>
        <v>0</v>
      </c>
      <c r="L51" s="74" t="n">
        <f aca="false">ROUND((H51*60+I51+J51*0.01),0)</f>
        <v>0</v>
      </c>
      <c r="M51" s="75"/>
      <c r="N51" s="75"/>
      <c r="O51" s="75"/>
      <c r="P51" s="75"/>
      <c r="Q51" s="75"/>
      <c r="R51" s="76"/>
      <c r="S51" s="76"/>
      <c r="T51" s="76"/>
      <c r="U51" s="76"/>
      <c r="V51" s="76"/>
      <c r="W51" s="77" t="n">
        <f aca="false">IF(K51&gt;300,(K51-300)*10,0)</f>
        <v>0</v>
      </c>
      <c r="X51" s="69"/>
      <c r="Y51" s="77" t="n">
        <f aca="false">IF(L51&gt;300,(L51-300)*10,0)</f>
        <v>0</v>
      </c>
      <c r="Z51" s="72"/>
      <c r="AA51" s="78" t="n">
        <f aca="false">(M51+N51+O51+P51+Q51+R51+S51+T51+U51+V51)-W51-X51-Y51-Z51</f>
        <v>0</v>
      </c>
    </row>
    <row r="52" s="49" customFormat="true" ht="19.9" hidden="false" customHeight="true" outlineLevel="0" collapsed="false">
      <c r="A52" s="66" t="n">
        <v>38</v>
      </c>
      <c r="B52" s="43"/>
      <c r="C52" s="67"/>
      <c r="D52" s="67"/>
      <c r="E52" s="68"/>
      <c r="F52" s="69"/>
      <c r="G52" s="70"/>
      <c r="H52" s="71"/>
      <c r="I52" s="72"/>
      <c r="J52" s="73"/>
      <c r="K52" s="74" t="n">
        <f aca="false">ROUND((E52*60+F52+G52*0.01),0)</f>
        <v>0</v>
      </c>
      <c r="L52" s="74" t="n">
        <f aca="false">ROUND((H52*60+I52+J52*0.01),0)</f>
        <v>0</v>
      </c>
      <c r="M52" s="75"/>
      <c r="N52" s="75"/>
      <c r="O52" s="75"/>
      <c r="P52" s="75"/>
      <c r="Q52" s="75"/>
      <c r="R52" s="76"/>
      <c r="S52" s="76"/>
      <c r="T52" s="76"/>
      <c r="U52" s="76"/>
      <c r="V52" s="76"/>
      <c r="W52" s="77" t="n">
        <f aca="false">IF(K52&gt;300,(K52-300)*10,0)</f>
        <v>0</v>
      </c>
      <c r="X52" s="69"/>
      <c r="Y52" s="77" t="n">
        <f aca="false">IF(L52&gt;300,(L52-300)*10,0)</f>
        <v>0</v>
      </c>
      <c r="Z52" s="72"/>
      <c r="AA52" s="78" t="n">
        <f aca="false">(M52+N52+O52+P52+Q52+R52+S52+T52+U52+V52)-W52-X52-Y52-Z52</f>
        <v>0</v>
      </c>
    </row>
    <row r="53" s="49" customFormat="true" ht="19.9" hidden="false" customHeight="true" outlineLevel="0" collapsed="false">
      <c r="A53" s="66" t="n">
        <v>39</v>
      </c>
      <c r="B53" s="43"/>
      <c r="C53" s="67"/>
      <c r="D53" s="81"/>
      <c r="E53" s="68"/>
      <c r="F53" s="69"/>
      <c r="G53" s="70"/>
      <c r="H53" s="71"/>
      <c r="I53" s="72"/>
      <c r="J53" s="73"/>
      <c r="K53" s="74" t="n">
        <f aca="false">ROUND((E53*60+F53+G53*0.01),0)</f>
        <v>0</v>
      </c>
      <c r="L53" s="74" t="n">
        <f aca="false">ROUND((H53*60+I53+J53*0.01),0)</f>
        <v>0</v>
      </c>
      <c r="M53" s="75"/>
      <c r="N53" s="75"/>
      <c r="O53" s="75"/>
      <c r="P53" s="75"/>
      <c r="Q53" s="75"/>
      <c r="R53" s="76"/>
      <c r="S53" s="76"/>
      <c r="T53" s="76"/>
      <c r="U53" s="76"/>
      <c r="V53" s="76"/>
      <c r="W53" s="77" t="n">
        <f aca="false">IF(K53&gt;300,(K53-300)*10,0)</f>
        <v>0</v>
      </c>
      <c r="X53" s="69"/>
      <c r="Y53" s="77" t="n">
        <f aca="false">IF(L53&gt;300,(L53-300)*10,0)</f>
        <v>0</v>
      </c>
      <c r="Z53" s="72"/>
      <c r="AA53" s="78" t="n">
        <f aca="false">(M53+N53+O53+P53+Q53+R53+S53+T53+U53+V53)-W53-X53-Y53-Z53</f>
        <v>0</v>
      </c>
    </row>
    <row r="54" s="49" customFormat="true" ht="19.9" hidden="false" customHeight="true" outlineLevel="0" collapsed="false">
      <c r="A54" s="66" t="n">
        <v>40</v>
      </c>
      <c r="B54" s="43"/>
      <c r="C54" s="67"/>
      <c r="D54" s="81"/>
      <c r="E54" s="68"/>
      <c r="F54" s="69"/>
      <c r="G54" s="70"/>
      <c r="H54" s="71"/>
      <c r="I54" s="72"/>
      <c r="J54" s="73"/>
      <c r="K54" s="74" t="n">
        <f aca="false">ROUND((E54*60+F54+G54*0.01),0)</f>
        <v>0</v>
      </c>
      <c r="L54" s="74" t="n">
        <f aca="false">ROUND((H54*60+I54+J54*0.01),0)</f>
        <v>0</v>
      </c>
      <c r="M54" s="75"/>
      <c r="N54" s="75"/>
      <c r="O54" s="75"/>
      <c r="P54" s="75"/>
      <c r="Q54" s="75"/>
      <c r="R54" s="76"/>
      <c r="S54" s="76"/>
      <c r="T54" s="76"/>
      <c r="U54" s="76"/>
      <c r="V54" s="76"/>
      <c r="W54" s="77" t="n">
        <f aca="false">IF(K54&gt;300,(K54-300)*10,0)</f>
        <v>0</v>
      </c>
      <c r="X54" s="69"/>
      <c r="Y54" s="77" t="n">
        <f aca="false">IF(L54&gt;300,(L54-300)*10,0)</f>
        <v>0</v>
      </c>
      <c r="Z54" s="72"/>
      <c r="AA54" s="78" t="n">
        <f aca="false">(M54+N54+O54+P54+Q54+R54+S54+T54+U54+V54)-W54-X54-Y54-Z54</f>
        <v>0</v>
      </c>
    </row>
    <row r="55" s="49" customFormat="true" ht="19.9" hidden="false" customHeight="true" outlineLevel="0" collapsed="false">
      <c r="A55" s="66" t="n">
        <v>41</v>
      </c>
      <c r="B55" s="43"/>
      <c r="C55" s="67"/>
      <c r="D55" s="67"/>
      <c r="E55" s="68"/>
      <c r="F55" s="69"/>
      <c r="G55" s="70"/>
      <c r="H55" s="71"/>
      <c r="I55" s="72"/>
      <c r="J55" s="73"/>
      <c r="K55" s="74" t="n">
        <f aca="false">ROUND((E55*60+F55+G55*0.01),0)</f>
        <v>0</v>
      </c>
      <c r="L55" s="74" t="n">
        <f aca="false">ROUND((H55*60+I55+J55*0.01),0)</f>
        <v>0</v>
      </c>
      <c r="M55" s="75"/>
      <c r="N55" s="75"/>
      <c r="O55" s="75"/>
      <c r="P55" s="75"/>
      <c r="Q55" s="75"/>
      <c r="R55" s="76"/>
      <c r="S55" s="76"/>
      <c r="T55" s="76"/>
      <c r="U55" s="76"/>
      <c r="V55" s="76"/>
      <c r="W55" s="77" t="n">
        <f aca="false">IF(K55&gt;300,(K55-300)*10,0)</f>
        <v>0</v>
      </c>
      <c r="X55" s="69"/>
      <c r="Y55" s="77" t="n">
        <f aca="false">IF(L55&gt;300,(L55-300)*10,0)</f>
        <v>0</v>
      </c>
      <c r="Z55" s="72"/>
      <c r="AA55" s="78" t="n">
        <f aca="false">(M55+N55+O55+P55+Q55+R55+S55+T55+U55+V55)-W55-X55-Y55-Z55</f>
        <v>0</v>
      </c>
    </row>
    <row r="56" s="49" customFormat="true" ht="19.9" hidden="false" customHeight="true" outlineLevel="0" collapsed="false">
      <c r="A56" s="66" t="n">
        <v>42</v>
      </c>
      <c r="B56" s="43"/>
      <c r="C56" s="67"/>
      <c r="D56" s="81"/>
      <c r="E56" s="68"/>
      <c r="F56" s="69"/>
      <c r="G56" s="70"/>
      <c r="H56" s="71"/>
      <c r="I56" s="72"/>
      <c r="J56" s="73"/>
      <c r="K56" s="74" t="n">
        <f aca="false">ROUND((E56*60+F56+G56*0.01),0)</f>
        <v>0</v>
      </c>
      <c r="L56" s="74" t="n">
        <f aca="false">ROUND((H56*60+I56+J56*0.01),0)</f>
        <v>0</v>
      </c>
      <c r="M56" s="75"/>
      <c r="N56" s="75"/>
      <c r="O56" s="75"/>
      <c r="P56" s="75"/>
      <c r="Q56" s="75"/>
      <c r="R56" s="76"/>
      <c r="S56" s="76"/>
      <c r="T56" s="76"/>
      <c r="U56" s="76"/>
      <c r="V56" s="76"/>
      <c r="W56" s="77" t="n">
        <f aca="false">IF(K56&gt;300,(K56-300)*10,0)</f>
        <v>0</v>
      </c>
      <c r="X56" s="69"/>
      <c r="Y56" s="77" t="n">
        <f aca="false">IF(L56&gt;300,(L56-300)*10,0)</f>
        <v>0</v>
      </c>
      <c r="Z56" s="72"/>
      <c r="AA56" s="78" t="n">
        <f aca="false">(M56+N56+O56+P56+Q56+R56+S56+T56+U56+V56)-W56-X56-Y56-Z56</f>
        <v>0</v>
      </c>
    </row>
    <row r="57" s="49" customFormat="true" ht="19.9" hidden="false" customHeight="true" outlineLevel="0" collapsed="false">
      <c r="A57" s="66" t="n">
        <v>43</v>
      </c>
      <c r="B57" s="43"/>
      <c r="C57" s="67"/>
      <c r="D57" s="67"/>
      <c r="E57" s="68"/>
      <c r="F57" s="69"/>
      <c r="G57" s="70"/>
      <c r="H57" s="71"/>
      <c r="I57" s="72"/>
      <c r="J57" s="73"/>
      <c r="K57" s="74" t="n">
        <f aca="false">ROUND((E57*60+F57+G57*0.01),0)</f>
        <v>0</v>
      </c>
      <c r="L57" s="74" t="n">
        <f aca="false">ROUND((H57*60+I57+J57*0.01),0)</f>
        <v>0</v>
      </c>
      <c r="M57" s="75"/>
      <c r="N57" s="75"/>
      <c r="O57" s="75"/>
      <c r="P57" s="75"/>
      <c r="Q57" s="75"/>
      <c r="R57" s="76"/>
      <c r="S57" s="76"/>
      <c r="T57" s="76"/>
      <c r="U57" s="76"/>
      <c r="V57" s="76"/>
      <c r="W57" s="77" t="n">
        <f aca="false">IF(K57&gt;300,(K57-300)*10,0)</f>
        <v>0</v>
      </c>
      <c r="X57" s="69"/>
      <c r="Y57" s="77" t="n">
        <f aca="false">IF(L57&gt;300,(L57-300)*10,0)</f>
        <v>0</v>
      </c>
      <c r="Z57" s="72"/>
      <c r="AA57" s="78" t="n">
        <f aca="false">(M57+N57+O57+P57+Q57+R57+S57+T57+U57+V57)-W57-X57-Y57-Z57</f>
        <v>0</v>
      </c>
    </row>
    <row r="58" s="49" customFormat="true" ht="19.9" hidden="false" customHeight="true" outlineLevel="0" collapsed="false">
      <c r="A58" s="66" t="n">
        <v>44</v>
      </c>
      <c r="B58" s="43"/>
      <c r="C58" s="67"/>
      <c r="D58" s="67"/>
      <c r="E58" s="68"/>
      <c r="F58" s="69"/>
      <c r="G58" s="70"/>
      <c r="H58" s="71"/>
      <c r="I58" s="72"/>
      <c r="J58" s="73"/>
      <c r="K58" s="74" t="n">
        <f aca="false">ROUND((E58*60+F58+G58*0.01),0)</f>
        <v>0</v>
      </c>
      <c r="L58" s="74" t="n">
        <f aca="false">ROUND((H58*60+I58+J58*0.01),0)</f>
        <v>0</v>
      </c>
      <c r="M58" s="75"/>
      <c r="N58" s="75"/>
      <c r="O58" s="75"/>
      <c r="P58" s="75"/>
      <c r="Q58" s="75"/>
      <c r="R58" s="76"/>
      <c r="S58" s="76"/>
      <c r="T58" s="76"/>
      <c r="U58" s="76"/>
      <c r="V58" s="76"/>
      <c r="W58" s="77" t="n">
        <f aca="false">IF(K58&gt;300,(K58-300)*10,0)</f>
        <v>0</v>
      </c>
      <c r="X58" s="69"/>
      <c r="Y58" s="77" t="n">
        <f aca="false">IF(L58&gt;300,(L58-300)*10,0)</f>
        <v>0</v>
      </c>
      <c r="Z58" s="72"/>
      <c r="AA58" s="78" t="n">
        <f aca="false">(M58+N58+O58+P58+Q58+R58+S58+T58+U58+V58)-W58-X58-Y58-Z58</f>
        <v>0</v>
      </c>
    </row>
    <row r="59" s="49" customFormat="true" ht="19.9" hidden="false" customHeight="true" outlineLevel="0" collapsed="false">
      <c r="A59" s="66" t="n">
        <v>45</v>
      </c>
      <c r="B59" s="43"/>
      <c r="C59" s="67"/>
      <c r="D59" s="67"/>
      <c r="E59" s="68"/>
      <c r="F59" s="69"/>
      <c r="G59" s="70"/>
      <c r="H59" s="71"/>
      <c r="I59" s="72"/>
      <c r="J59" s="73"/>
      <c r="K59" s="74" t="n">
        <f aca="false">ROUND((E59*60+F59+G59*0.01),0)</f>
        <v>0</v>
      </c>
      <c r="L59" s="74" t="n">
        <f aca="false">ROUND((H59*60+I59+J59*0.01),0)</f>
        <v>0</v>
      </c>
      <c r="M59" s="75"/>
      <c r="N59" s="75"/>
      <c r="O59" s="75"/>
      <c r="P59" s="75"/>
      <c r="Q59" s="75"/>
      <c r="R59" s="76"/>
      <c r="S59" s="76"/>
      <c r="T59" s="76"/>
      <c r="U59" s="76"/>
      <c r="V59" s="76"/>
      <c r="W59" s="77" t="n">
        <f aca="false">IF(K59&gt;300,(K59-300)*10,0)</f>
        <v>0</v>
      </c>
      <c r="X59" s="69"/>
      <c r="Y59" s="77" t="n">
        <f aca="false">IF(L59&gt;300,(L59-300)*10,0)</f>
        <v>0</v>
      </c>
      <c r="Z59" s="72"/>
      <c r="AA59" s="78" t="n">
        <f aca="false">(M59+N59+O59+P59+Q59+R59+S59+T59+U59+V59)-W59-X59-Y59-Z59</f>
        <v>0</v>
      </c>
    </row>
    <row r="60" s="49" customFormat="true" ht="19.9" hidden="false" customHeight="true" outlineLevel="0" collapsed="false">
      <c r="A60" s="66" t="n">
        <v>46</v>
      </c>
      <c r="B60" s="43"/>
      <c r="C60" s="67"/>
      <c r="D60" s="67"/>
      <c r="E60" s="68"/>
      <c r="F60" s="69"/>
      <c r="G60" s="70"/>
      <c r="H60" s="71"/>
      <c r="I60" s="72"/>
      <c r="J60" s="73"/>
      <c r="K60" s="74" t="n">
        <f aca="false">ROUND((E60*60+F60+G60*0.01),0)</f>
        <v>0</v>
      </c>
      <c r="L60" s="74" t="n">
        <f aca="false">ROUND((H60*60+I60+J60*0.01),0)</f>
        <v>0</v>
      </c>
      <c r="M60" s="75"/>
      <c r="N60" s="75"/>
      <c r="O60" s="75"/>
      <c r="P60" s="75"/>
      <c r="Q60" s="75"/>
      <c r="R60" s="76"/>
      <c r="S60" s="76"/>
      <c r="T60" s="76"/>
      <c r="U60" s="76"/>
      <c r="V60" s="76"/>
      <c r="W60" s="77" t="n">
        <f aca="false">IF(K60&gt;300,(K60-300)*10,0)</f>
        <v>0</v>
      </c>
      <c r="X60" s="69"/>
      <c r="Y60" s="77" t="n">
        <f aca="false">IF(L60&gt;300,(L60-300)*10,0)</f>
        <v>0</v>
      </c>
      <c r="Z60" s="72"/>
      <c r="AA60" s="78" t="n">
        <f aca="false">(M60+N60+O60+P60+Q60+R60+S60+T60+U60+V60)-W60-X60-Y60-Z60</f>
        <v>0</v>
      </c>
    </row>
    <row r="61" s="49" customFormat="true" ht="19.9" hidden="false" customHeight="true" outlineLevel="0" collapsed="false">
      <c r="A61" s="66" t="n">
        <v>47</v>
      </c>
      <c r="B61" s="43"/>
      <c r="C61" s="67"/>
      <c r="D61" s="67"/>
      <c r="E61" s="68"/>
      <c r="F61" s="69"/>
      <c r="G61" s="70"/>
      <c r="H61" s="71"/>
      <c r="I61" s="72"/>
      <c r="J61" s="73"/>
      <c r="K61" s="74" t="n">
        <f aca="false">ROUND((E61*60+F61+G61*0.01),0)</f>
        <v>0</v>
      </c>
      <c r="L61" s="74" t="n">
        <f aca="false">ROUND((H61*60+I61+J61*0.01),0)</f>
        <v>0</v>
      </c>
      <c r="M61" s="75"/>
      <c r="N61" s="75"/>
      <c r="O61" s="75"/>
      <c r="P61" s="75"/>
      <c r="Q61" s="75"/>
      <c r="R61" s="76"/>
      <c r="S61" s="76"/>
      <c r="T61" s="76"/>
      <c r="U61" s="76"/>
      <c r="V61" s="76"/>
      <c r="W61" s="77" t="n">
        <f aca="false">IF(K61&gt;300,(K61-300)*10,0)</f>
        <v>0</v>
      </c>
      <c r="X61" s="69"/>
      <c r="Y61" s="77" t="n">
        <f aca="false">IF(L61&gt;300,(L61-300)*10,0)</f>
        <v>0</v>
      </c>
      <c r="Z61" s="72"/>
      <c r="AA61" s="78" t="n">
        <f aca="false">(M61+N61+O61+P61+Q61+R61+S61+T61+U61+V61)-W61-X61-Y61-Z61</f>
        <v>0</v>
      </c>
    </row>
    <row r="62" s="49" customFormat="true" ht="19.9" hidden="false" customHeight="true" outlineLevel="0" collapsed="false">
      <c r="A62" s="66" t="n">
        <v>48</v>
      </c>
      <c r="B62" s="43"/>
      <c r="C62" s="67"/>
      <c r="D62" s="67"/>
      <c r="E62" s="68"/>
      <c r="F62" s="69"/>
      <c r="G62" s="70"/>
      <c r="H62" s="71"/>
      <c r="I62" s="72"/>
      <c r="J62" s="73"/>
      <c r="K62" s="74" t="n">
        <f aca="false">ROUND((E62*60+F62+G62*0.01),0)</f>
        <v>0</v>
      </c>
      <c r="L62" s="74" t="n">
        <f aca="false">ROUND((H62*60+I62+J62*0.01),0)</f>
        <v>0</v>
      </c>
      <c r="M62" s="75"/>
      <c r="N62" s="75"/>
      <c r="O62" s="75"/>
      <c r="P62" s="75"/>
      <c r="Q62" s="75"/>
      <c r="R62" s="76"/>
      <c r="S62" s="76"/>
      <c r="T62" s="76"/>
      <c r="U62" s="76"/>
      <c r="V62" s="76"/>
      <c r="W62" s="77" t="n">
        <f aca="false">IF(K62&gt;300,(K62-300)*10,0)</f>
        <v>0</v>
      </c>
      <c r="X62" s="69"/>
      <c r="Y62" s="77" t="n">
        <f aca="false">IF(L62&gt;300,(L62-300)*10,0)</f>
        <v>0</v>
      </c>
      <c r="Z62" s="72"/>
      <c r="AA62" s="78" t="n">
        <f aca="false">(M62+N62+O62+P62+Q62+R62+S62+T62+U62+V62)-W62-X62-Y62-Z62</f>
        <v>0</v>
      </c>
    </row>
    <row r="63" s="49" customFormat="true" ht="19.9" hidden="false" customHeight="true" outlineLevel="0" collapsed="false">
      <c r="A63" s="66" t="n">
        <v>49</v>
      </c>
      <c r="B63" s="43"/>
      <c r="C63" s="67"/>
      <c r="D63" s="81"/>
      <c r="E63" s="68"/>
      <c r="F63" s="69"/>
      <c r="G63" s="70"/>
      <c r="H63" s="71"/>
      <c r="I63" s="72"/>
      <c r="J63" s="73"/>
      <c r="K63" s="74" t="n">
        <f aca="false">ROUND((E63*60+F63+G63*0.01),0)</f>
        <v>0</v>
      </c>
      <c r="L63" s="74" t="n">
        <f aca="false">ROUND((H63*60+I63+J63*0.01),0)</f>
        <v>0</v>
      </c>
      <c r="M63" s="75"/>
      <c r="N63" s="75"/>
      <c r="O63" s="75"/>
      <c r="P63" s="75"/>
      <c r="Q63" s="75"/>
      <c r="R63" s="76"/>
      <c r="S63" s="76"/>
      <c r="T63" s="76"/>
      <c r="U63" s="76"/>
      <c r="V63" s="76"/>
      <c r="W63" s="77" t="n">
        <f aca="false">IF(K63&gt;300,(K63-300)*10,0)</f>
        <v>0</v>
      </c>
      <c r="X63" s="69"/>
      <c r="Y63" s="77" t="n">
        <f aca="false">IF(L63&gt;300,(L63-300)*10,0)</f>
        <v>0</v>
      </c>
      <c r="Z63" s="72"/>
      <c r="AA63" s="78" t="n">
        <f aca="false">(M63+N63+O63+P63+Q63+R63+S63+T63+U63+V63)-W63-X63-Y63-Z63</f>
        <v>0</v>
      </c>
    </row>
    <row r="64" s="49" customFormat="true" ht="19.9" hidden="false" customHeight="true" outlineLevel="0" collapsed="false">
      <c r="A64" s="66" t="n">
        <v>50</v>
      </c>
      <c r="B64" s="43"/>
      <c r="C64" s="67"/>
      <c r="D64" s="67"/>
      <c r="E64" s="68"/>
      <c r="F64" s="69"/>
      <c r="G64" s="70"/>
      <c r="H64" s="71"/>
      <c r="I64" s="72"/>
      <c r="J64" s="73"/>
      <c r="K64" s="74" t="n">
        <f aca="false">ROUND((E64*60+F64+G64*0.01),0)</f>
        <v>0</v>
      </c>
      <c r="L64" s="74" t="n">
        <f aca="false">ROUND((H64*60+I64+J64*0.01),0)</f>
        <v>0</v>
      </c>
      <c r="M64" s="75"/>
      <c r="N64" s="75"/>
      <c r="O64" s="75"/>
      <c r="P64" s="75"/>
      <c r="Q64" s="75"/>
      <c r="R64" s="76"/>
      <c r="S64" s="76"/>
      <c r="T64" s="76"/>
      <c r="U64" s="76"/>
      <c r="V64" s="76"/>
      <c r="W64" s="77" t="n">
        <f aca="false">IF(K64&gt;300,(K64-300)*10,0)</f>
        <v>0</v>
      </c>
      <c r="X64" s="69"/>
      <c r="Y64" s="77" t="n">
        <f aca="false">IF(L64&gt;300,(L64-300)*10,0)</f>
        <v>0</v>
      </c>
      <c r="Z64" s="72"/>
      <c r="AA64" s="78" t="n">
        <f aca="false">(M64+N64+O64+P64+Q64+R64+S64+T64+U64+V64)-W64-X64-Y64-Z64</f>
        <v>0</v>
      </c>
    </row>
    <row r="65" s="49" customFormat="true" ht="19.9" hidden="false" customHeight="true" outlineLevel="0" collapsed="false">
      <c r="A65" s="66" t="n">
        <v>51</v>
      </c>
      <c r="B65" s="43"/>
      <c r="C65" s="67"/>
      <c r="D65" s="67"/>
      <c r="E65" s="68"/>
      <c r="F65" s="69"/>
      <c r="G65" s="70"/>
      <c r="H65" s="71"/>
      <c r="I65" s="72"/>
      <c r="J65" s="73"/>
      <c r="K65" s="74" t="n">
        <f aca="false">ROUND((E65*60+F65+G65*0.01),0)</f>
        <v>0</v>
      </c>
      <c r="L65" s="74" t="n">
        <f aca="false">ROUND((H65*60+I65+J65*0.01),0)</f>
        <v>0</v>
      </c>
      <c r="M65" s="75"/>
      <c r="N65" s="75"/>
      <c r="O65" s="75"/>
      <c r="P65" s="75"/>
      <c r="Q65" s="75"/>
      <c r="R65" s="76"/>
      <c r="S65" s="76"/>
      <c r="T65" s="76"/>
      <c r="U65" s="76"/>
      <c r="V65" s="76"/>
      <c r="W65" s="77" t="n">
        <f aca="false">IF(K65&gt;300,(K65-300)*10,0)</f>
        <v>0</v>
      </c>
      <c r="X65" s="69"/>
      <c r="Y65" s="77" t="n">
        <f aca="false">IF(L65&gt;300,(L65-300)*10,0)</f>
        <v>0</v>
      </c>
      <c r="Z65" s="72"/>
      <c r="AA65" s="78" t="n">
        <f aca="false">(M65+N65+O65+P65+Q65+R65+S65+T65+U65+V65)-W65-X65-Y65-Z65</f>
        <v>0</v>
      </c>
    </row>
    <row r="66" s="49" customFormat="true" ht="19.9" hidden="false" customHeight="true" outlineLevel="0" collapsed="false">
      <c r="A66" s="66" t="n">
        <v>52</v>
      </c>
      <c r="B66" s="43"/>
      <c r="C66" s="67"/>
      <c r="D66" s="67"/>
      <c r="E66" s="68"/>
      <c r="F66" s="69"/>
      <c r="G66" s="70"/>
      <c r="H66" s="71"/>
      <c r="I66" s="72"/>
      <c r="J66" s="73"/>
      <c r="K66" s="74" t="n">
        <f aca="false">ROUND((E66*60+F66+G66*0.01),0)</f>
        <v>0</v>
      </c>
      <c r="L66" s="74" t="n">
        <f aca="false">ROUND((H66*60+I66+J66*0.01),0)</f>
        <v>0</v>
      </c>
      <c r="M66" s="75"/>
      <c r="N66" s="75"/>
      <c r="O66" s="75"/>
      <c r="P66" s="75"/>
      <c r="Q66" s="75"/>
      <c r="R66" s="76"/>
      <c r="S66" s="76"/>
      <c r="T66" s="76"/>
      <c r="U66" s="76"/>
      <c r="V66" s="76"/>
      <c r="W66" s="77" t="n">
        <f aca="false">IF(K66&gt;300,(K66-300)*10,0)</f>
        <v>0</v>
      </c>
      <c r="X66" s="69"/>
      <c r="Y66" s="77" t="n">
        <f aca="false">IF(L66&gt;300,(L66-300)*10,0)</f>
        <v>0</v>
      </c>
      <c r="Z66" s="72"/>
      <c r="AA66" s="78" t="n">
        <f aca="false">(M66+N66+O66+P66+Q66+R66+S66+T66+U66+V66)-W66-X66-Y66-Z66</f>
        <v>0</v>
      </c>
    </row>
    <row r="67" s="49" customFormat="true" ht="19.9" hidden="false" customHeight="true" outlineLevel="0" collapsed="false">
      <c r="A67" s="66" t="n">
        <v>53</v>
      </c>
      <c r="B67" s="43"/>
      <c r="C67" s="67"/>
      <c r="D67" s="67"/>
      <c r="E67" s="68"/>
      <c r="F67" s="69"/>
      <c r="G67" s="70"/>
      <c r="H67" s="71"/>
      <c r="I67" s="72"/>
      <c r="J67" s="73"/>
      <c r="K67" s="74" t="n">
        <f aca="false">ROUND((E67*60+F67+G67*0.01),0)</f>
        <v>0</v>
      </c>
      <c r="L67" s="74" t="n">
        <f aca="false">ROUND((H67*60+I67+J67*0.01),0)</f>
        <v>0</v>
      </c>
      <c r="M67" s="75"/>
      <c r="N67" s="75"/>
      <c r="O67" s="75"/>
      <c r="P67" s="75"/>
      <c r="Q67" s="75"/>
      <c r="R67" s="76"/>
      <c r="S67" s="76"/>
      <c r="T67" s="76"/>
      <c r="U67" s="76"/>
      <c r="V67" s="76"/>
      <c r="W67" s="77" t="n">
        <f aca="false">IF(K67&gt;300,(K67-300)*10,0)</f>
        <v>0</v>
      </c>
      <c r="X67" s="69"/>
      <c r="Y67" s="77" t="n">
        <f aca="false">IF(L67&gt;300,(L67-300)*10,0)</f>
        <v>0</v>
      </c>
      <c r="Z67" s="72"/>
      <c r="AA67" s="78" t="n">
        <f aca="false">(M67+N67+O67+P67+Q67+R67+S67+T67+U67+V67)-W67-X67-Y67-Z67</f>
        <v>0</v>
      </c>
    </row>
    <row r="68" customFormat="false" ht="15.75" hidden="false" customHeight="false" outlineLevel="0" collapsed="false">
      <c r="A68" s="66" t="n">
        <v>54</v>
      </c>
      <c r="B68" s="43"/>
      <c r="C68" s="67"/>
      <c r="D68" s="67"/>
      <c r="E68" s="68"/>
      <c r="F68" s="69"/>
      <c r="G68" s="70"/>
      <c r="H68" s="71"/>
      <c r="I68" s="72"/>
      <c r="J68" s="73"/>
      <c r="K68" s="74" t="n">
        <f aca="false">ROUND((E68*60+F68+G68*0.01),0)</f>
        <v>0</v>
      </c>
      <c r="L68" s="74" t="n">
        <f aca="false">ROUND((H68*60+I68+J68*0.01),0)</f>
        <v>0</v>
      </c>
      <c r="M68" s="75"/>
      <c r="N68" s="75"/>
      <c r="O68" s="75"/>
      <c r="P68" s="75"/>
      <c r="Q68" s="75"/>
      <c r="R68" s="76"/>
      <c r="S68" s="76"/>
      <c r="T68" s="76"/>
      <c r="U68" s="76"/>
      <c r="V68" s="76"/>
      <c r="W68" s="77" t="n">
        <f aca="false">IF(K68&gt;300,(K68-300)*10,0)</f>
        <v>0</v>
      </c>
      <c r="X68" s="69"/>
      <c r="Y68" s="77" t="n">
        <f aca="false">IF(L68&gt;300,(L68-300)*10,0)</f>
        <v>0</v>
      </c>
      <c r="Z68" s="72"/>
      <c r="AA68" s="78" t="n">
        <f aca="false">(M68+N68+O68+P68+Q68+R68+S68+T68+U68+V68)-W68-X68-Y68-Z68</f>
        <v>0</v>
      </c>
    </row>
    <row r="69" customFormat="false" ht="15.75" hidden="false" customHeight="false" outlineLevel="0" collapsed="false">
      <c r="C69" s="37" t="n">
        <f aca="false">+COUNTA(C15:C68)</f>
        <v>0</v>
      </c>
    </row>
    <row r="73" customFormat="false" ht="15.75" hidden="false" customHeight="false" outlineLevel="0" collapsed="false">
      <c r="C73" s="37" t="s">
        <v>141</v>
      </c>
      <c r="D73" s="37" t="s">
        <v>94</v>
      </c>
    </row>
    <row r="75" customFormat="false" ht="15.75" hidden="false" customHeight="false" outlineLevel="0" collapsed="false">
      <c r="C75" s="37" t="s">
        <v>95</v>
      </c>
      <c r="D75" s="37" t="s">
        <v>96</v>
      </c>
    </row>
  </sheetData>
  <autoFilter ref="A14:AA14"/>
  <mergeCells count="6">
    <mergeCell ref="E5:S5"/>
    <mergeCell ref="E7:S7"/>
    <mergeCell ref="E10:G10"/>
    <mergeCell ref="M12:V12"/>
    <mergeCell ref="E13:G13"/>
    <mergeCell ref="H13:J13"/>
  </mergeCells>
  <dataValidations count="1">
    <dataValidation allowBlank="true" operator="between" showDropDown="false" showErrorMessage="true" showInputMessage="true" sqref="M15:V68" type="list">
      <formula1>"0,100,105,110,115,120,125,130,135,140,145,150,155,160,165,170,175,180,185,190,195,200,205,210,215,220,225,230,235,240,245,250,255,260,265,270,275,280,285,290,295,300,310,320,330,340,350,360,370,380,390,400,410,420,430,440,450,460"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AA75"/>
  <sheetViews>
    <sheetView showFormulas="false" showGridLines="false" showRowColHeaders="true" showZeros="true" rightToLeft="false" tabSelected="false" showOutlineSymbols="true" defaultGridColor="true" view="normal" topLeftCell="A8" colorId="64" zoomScale="80" zoomScaleNormal="80" zoomScalePageLayoutView="100" workbookViewId="0">
      <selection pane="topLeft" activeCell="I10" activeCellId="0" sqref="I10"/>
    </sheetView>
  </sheetViews>
  <sheetFormatPr defaultRowHeight="15.75" zeroHeight="false" outlineLevelRow="0" outlineLevelCol="0"/>
  <cols>
    <col collapsed="false" customWidth="true" hidden="false" outlineLevel="0" max="1" min="1" style="36" width="5.01"/>
    <col collapsed="false" customWidth="true" hidden="false" outlineLevel="0" max="2" min="2" style="36" width="1.85"/>
    <col collapsed="false" customWidth="true" hidden="false" outlineLevel="0" max="3" min="3" style="37" width="30.14"/>
    <col collapsed="false" customWidth="true" hidden="false" outlineLevel="0" max="4" min="4" style="37" width="30.86"/>
    <col collapsed="false" customWidth="true" hidden="false" outlineLevel="0" max="10" min="5" style="37" width="5.43"/>
    <col collapsed="false" customWidth="true" hidden="false" outlineLevel="0" max="11" min="11" style="37" width="9"/>
    <col collapsed="false" customWidth="true" hidden="false" outlineLevel="0" max="12" min="12" style="37" width="9.13"/>
    <col collapsed="false" customWidth="true" hidden="false" outlineLevel="0" max="22" min="13" style="37" width="3.71"/>
    <col collapsed="false" customWidth="true" hidden="false" outlineLevel="0" max="23" min="23" style="37" width="10"/>
    <col collapsed="false" customWidth="true" hidden="false" outlineLevel="0" max="25" min="24" style="37" width="10.71"/>
    <col collapsed="false" customWidth="true" hidden="false" outlineLevel="0" max="26" min="26" style="37" width="9.42"/>
    <col collapsed="false" customWidth="true" hidden="false" outlineLevel="0" max="27" min="27" style="37" width="9.71"/>
    <col collapsed="false" customWidth="true" hidden="false" outlineLevel="0" max="250" min="28" style="37" width="8.71"/>
    <col collapsed="false" customWidth="true" hidden="false" outlineLevel="0" max="1025" min="251" style="37" width="5.01"/>
  </cols>
  <sheetData>
    <row r="2" customFormat="false" ht="18" hidden="false" customHeight="false" outlineLevel="0" collapsed="false">
      <c r="D2" s="38"/>
      <c r="E2" s="38" t="s">
        <v>61</v>
      </c>
      <c r="F2" s="38"/>
      <c r="G2" s="38"/>
      <c r="H2" s="38"/>
      <c r="I2" s="38"/>
      <c r="J2" s="38"/>
      <c r="K2" s="39"/>
      <c r="M2" s="39"/>
      <c r="N2" s="39"/>
      <c r="O2" s="39"/>
    </row>
    <row r="3" customFormat="false" ht="15.75" hidden="false" customHeight="false" outlineLevel="0" collapsed="false">
      <c r="E3" s="40" t="s">
        <v>62</v>
      </c>
      <c r="L3" s="41" t="s">
        <v>63</v>
      </c>
      <c r="P3" s="41"/>
    </row>
    <row r="4" s="42" customFormat="true" ht="15.75" hidden="false" customHeight="false" outlineLevel="0" collapsed="false">
      <c r="A4" s="38"/>
      <c r="B4" s="38"/>
    </row>
    <row r="5" s="42" customFormat="true" ht="15.75" hidden="false" customHeight="true" outlineLevel="0" collapsed="false">
      <c r="A5" s="38"/>
      <c r="B5" s="38"/>
      <c r="D5" s="38"/>
      <c r="E5" s="43" t="s">
        <v>33</v>
      </c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38"/>
      <c r="U5" s="38"/>
      <c r="V5" s="38"/>
      <c r="W5" s="38"/>
      <c r="X5" s="38"/>
      <c r="Y5" s="38"/>
      <c r="Z5" s="38"/>
      <c r="AA5" s="38"/>
    </row>
    <row r="6" s="42" customFormat="true" ht="15.75" hidden="false" customHeight="false" outlineLevel="0" collapsed="false">
      <c r="A6" s="38"/>
      <c r="B6" s="38"/>
      <c r="D6" s="38"/>
      <c r="E6" s="38"/>
      <c r="F6" s="38"/>
      <c r="G6" s="38"/>
      <c r="H6" s="38"/>
      <c r="I6" s="38"/>
      <c r="J6" s="38"/>
      <c r="K6" s="38"/>
      <c r="P6" s="44"/>
      <c r="Q6" s="44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 s="42" customFormat="true" ht="15.75" hidden="false" customHeight="false" outlineLevel="0" collapsed="false">
      <c r="A7" s="38"/>
      <c r="B7" s="38"/>
      <c r="E7" s="43" t="s">
        <v>149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38"/>
      <c r="U7" s="38"/>
      <c r="V7" s="38"/>
      <c r="W7" s="38"/>
      <c r="X7" s="38"/>
      <c r="Y7" s="38"/>
      <c r="Z7" s="38"/>
      <c r="AA7" s="38"/>
    </row>
    <row r="8" s="42" customFormat="true" ht="15.75" hidden="false" customHeight="false" outlineLevel="0" collapsed="false">
      <c r="A8" s="38"/>
      <c r="B8" s="38"/>
      <c r="D8" s="38"/>
      <c r="E8" s="38"/>
      <c r="F8" s="38"/>
      <c r="K8" s="44"/>
      <c r="M8" s="44"/>
      <c r="N8" s="44"/>
      <c r="O8" s="36"/>
      <c r="T8" s="36"/>
      <c r="U8" s="36"/>
      <c r="V8" s="36"/>
      <c r="W8" s="36"/>
      <c r="X8" s="36"/>
      <c r="Y8" s="37"/>
      <c r="Z8" s="38"/>
      <c r="AA8" s="38"/>
    </row>
    <row r="9" customFormat="false" ht="15" hidden="false" customHeight="false" outlineLevel="0" collapsed="false">
      <c r="D9" s="38"/>
      <c r="E9" s="38"/>
      <c r="F9" s="38"/>
      <c r="H9" s="36"/>
      <c r="I9" s="36"/>
      <c r="J9" s="36"/>
      <c r="K9" s="44"/>
      <c r="M9" s="42"/>
      <c r="N9" s="42"/>
      <c r="O9" s="42"/>
      <c r="T9" s="38"/>
      <c r="U9" s="38"/>
      <c r="V9" s="38"/>
    </row>
    <row r="10" customFormat="false" ht="15" hidden="false" customHeight="false" outlineLevel="0" collapsed="false">
      <c r="E10" s="45"/>
      <c r="F10" s="45"/>
      <c r="G10" s="45"/>
      <c r="I10" s="37" t="s">
        <v>150</v>
      </c>
      <c r="J10" s="46"/>
    </row>
    <row r="12" s="49" customFormat="true" ht="15.75" hidden="false" customHeight="false" outlineLevel="0" collapsed="false">
      <c r="A12" s="47"/>
      <c r="B12" s="47"/>
      <c r="C12" s="48"/>
      <c r="K12" s="50"/>
      <c r="L12" s="50"/>
      <c r="M12" s="51" t="s">
        <v>66</v>
      </c>
      <c r="N12" s="51"/>
      <c r="O12" s="51"/>
      <c r="P12" s="51"/>
      <c r="Q12" s="51"/>
      <c r="R12" s="51"/>
      <c r="S12" s="51"/>
      <c r="T12" s="51"/>
      <c r="U12" s="51"/>
      <c r="V12" s="51"/>
      <c r="W12" s="50"/>
      <c r="X12" s="50"/>
      <c r="Y12" s="50"/>
      <c r="Z12" s="50"/>
    </row>
    <row r="13" s="61" customFormat="true" ht="48.75" hidden="false" customHeight="true" outlineLevel="0" collapsed="false">
      <c r="A13" s="52" t="s">
        <v>1</v>
      </c>
      <c r="B13" s="52"/>
      <c r="C13" s="53" t="s">
        <v>2</v>
      </c>
      <c r="D13" s="54" t="s">
        <v>3</v>
      </c>
      <c r="E13" s="55" t="s">
        <v>67</v>
      </c>
      <c r="F13" s="55"/>
      <c r="G13" s="55"/>
      <c r="H13" s="55" t="s">
        <v>68</v>
      </c>
      <c r="I13" s="55"/>
      <c r="J13" s="55"/>
      <c r="K13" s="56" t="s">
        <v>69</v>
      </c>
      <c r="L13" s="56" t="s">
        <v>70</v>
      </c>
      <c r="M13" s="57" t="s">
        <v>71</v>
      </c>
      <c r="N13" s="58" t="s">
        <v>72</v>
      </c>
      <c r="O13" s="58" t="s">
        <v>73</v>
      </c>
      <c r="P13" s="58" t="s">
        <v>74</v>
      </c>
      <c r="Q13" s="58" t="s">
        <v>75</v>
      </c>
      <c r="R13" s="58" t="s">
        <v>76</v>
      </c>
      <c r="S13" s="58" t="s">
        <v>77</v>
      </c>
      <c r="T13" s="58" t="s">
        <v>78</v>
      </c>
      <c r="U13" s="58" t="s">
        <v>79</v>
      </c>
      <c r="V13" s="58" t="s">
        <v>80</v>
      </c>
      <c r="W13" s="59" t="s">
        <v>81</v>
      </c>
      <c r="X13" s="59" t="s">
        <v>82</v>
      </c>
      <c r="Y13" s="59" t="s">
        <v>83</v>
      </c>
      <c r="Z13" s="59" t="s">
        <v>84</v>
      </c>
      <c r="AA13" s="60" t="s">
        <v>85</v>
      </c>
    </row>
    <row r="14" s="65" customFormat="true" ht="15" hidden="false" customHeight="true" outlineLevel="0" collapsed="false">
      <c r="A14" s="62"/>
      <c r="B14" s="62"/>
      <c r="C14" s="63"/>
      <c r="D14" s="63"/>
      <c r="E14" s="63"/>
      <c r="F14" s="63"/>
      <c r="G14" s="63"/>
      <c r="H14" s="63"/>
      <c r="I14" s="63"/>
      <c r="J14" s="63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="49" customFormat="true" ht="19.9" hidden="false" customHeight="true" outlineLevel="0" collapsed="false">
      <c r="A15" s="66" t="n">
        <v>1</v>
      </c>
      <c r="B15" s="43"/>
      <c r="C15" s="67"/>
      <c r="D15" s="67"/>
      <c r="E15" s="68"/>
      <c r="F15" s="69"/>
      <c r="G15" s="70"/>
      <c r="H15" s="71"/>
      <c r="I15" s="72"/>
      <c r="J15" s="73"/>
      <c r="K15" s="74" t="n">
        <f aca="false">ROUND((E15*60+F15+G15*0.01),0)</f>
        <v>0</v>
      </c>
      <c r="L15" s="74" t="n">
        <f aca="false">ROUND((H15*60+I15+J15*0.01),0)</f>
        <v>0</v>
      </c>
      <c r="M15" s="75"/>
      <c r="N15" s="75"/>
      <c r="O15" s="75"/>
      <c r="P15" s="75"/>
      <c r="Q15" s="75"/>
      <c r="R15" s="76"/>
      <c r="S15" s="76"/>
      <c r="T15" s="76"/>
      <c r="U15" s="76"/>
      <c r="V15" s="76"/>
      <c r="W15" s="77" t="n">
        <f aca="false">IF(K15&gt;300,(K15-300)*10,0)</f>
        <v>0</v>
      </c>
      <c r="X15" s="69"/>
      <c r="Y15" s="77" t="n">
        <f aca="false">IF(L15&gt;300,(L15-300)*10,0)</f>
        <v>0</v>
      </c>
      <c r="Z15" s="72"/>
      <c r="AA15" s="78" t="n">
        <f aca="false">(M15+N15+O15+P15+Q15+R15+S15+T15+U15+V15)-W15-X15-Y15-Z15</f>
        <v>0</v>
      </c>
    </row>
    <row r="16" s="49" customFormat="true" ht="19.9" hidden="false" customHeight="true" outlineLevel="0" collapsed="false">
      <c r="A16" s="66" t="n">
        <v>2</v>
      </c>
      <c r="B16" s="43"/>
      <c r="C16" s="67"/>
      <c r="D16" s="67"/>
      <c r="E16" s="68"/>
      <c r="F16" s="69"/>
      <c r="G16" s="70"/>
      <c r="H16" s="71"/>
      <c r="I16" s="72"/>
      <c r="J16" s="73"/>
      <c r="K16" s="74" t="n">
        <f aca="false">ROUND((E16*60+F16+G16*0.01),0)</f>
        <v>0</v>
      </c>
      <c r="L16" s="74" t="n">
        <f aca="false">ROUND((H16*60+I16+J16*0.01),0)</f>
        <v>0</v>
      </c>
      <c r="M16" s="75"/>
      <c r="N16" s="75"/>
      <c r="O16" s="75"/>
      <c r="P16" s="75"/>
      <c r="Q16" s="75"/>
      <c r="R16" s="76"/>
      <c r="S16" s="76"/>
      <c r="T16" s="76"/>
      <c r="U16" s="76"/>
      <c r="V16" s="76"/>
      <c r="W16" s="77" t="n">
        <f aca="false">IF(K16&gt;300,(K16-300)*10,0)</f>
        <v>0</v>
      </c>
      <c r="X16" s="69"/>
      <c r="Y16" s="77" t="n">
        <f aca="false">IF(L16&gt;300,(L16-300)*10,0)</f>
        <v>0</v>
      </c>
      <c r="Z16" s="72"/>
      <c r="AA16" s="78" t="n">
        <f aca="false">(M16+N16+O16+P16+Q16+R16+S16+T16+U16+V16)-W16-X16-Y16-Z16</f>
        <v>0</v>
      </c>
    </row>
    <row r="17" s="49" customFormat="true" ht="19.9" hidden="false" customHeight="true" outlineLevel="0" collapsed="false">
      <c r="A17" s="66" t="n">
        <v>3</v>
      </c>
      <c r="B17" s="43"/>
      <c r="C17" s="67"/>
      <c r="D17" s="67"/>
      <c r="E17" s="68"/>
      <c r="F17" s="69"/>
      <c r="G17" s="70"/>
      <c r="H17" s="71"/>
      <c r="I17" s="72"/>
      <c r="J17" s="73"/>
      <c r="K17" s="74" t="n">
        <f aca="false">ROUND((E17*60+F17+G17*0.01),0)</f>
        <v>0</v>
      </c>
      <c r="L17" s="74" t="n">
        <f aca="false">ROUND((H17*60+I17+J17*0.01),0)</f>
        <v>0</v>
      </c>
      <c r="M17" s="75"/>
      <c r="N17" s="75"/>
      <c r="O17" s="75"/>
      <c r="P17" s="75"/>
      <c r="Q17" s="75"/>
      <c r="R17" s="76"/>
      <c r="S17" s="76"/>
      <c r="T17" s="76"/>
      <c r="U17" s="76"/>
      <c r="V17" s="76"/>
      <c r="W17" s="77" t="n">
        <f aca="false">IF(K17&gt;300,(K17-300)*10,0)</f>
        <v>0</v>
      </c>
      <c r="X17" s="69"/>
      <c r="Y17" s="77" t="n">
        <f aca="false">IF(L17&gt;300,(L17-300)*10,0)</f>
        <v>0</v>
      </c>
      <c r="Z17" s="72"/>
      <c r="AA17" s="78" t="n">
        <f aca="false">(M17+N17+O17+P17+Q17+R17+S17+T17+U17+V17)-W17-X17-Y17-Z17</f>
        <v>0</v>
      </c>
    </row>
    <row r="18" s="49" customFormat="true" ht="19.9" hidden="false" customHeight="true" outlineLevel="0" collapsed="false">
      <c r="A18" s="66" t="n">
        <v>4</v>
      </c>
      <c r="B18" s="43"/>
      <c r="C18" s="67"/>
      <c r="D18" s="67"/>
      <c r="E18" s="68"/>
      <c r="F18" s="69"/>
      <c r="G18" s="70"/>
      <c r="H18" s="71"/>
      <c r="I18" s="72"/>
      <c r="J18" s="73"/>
      <c r="K18" s="74" t="n">
        <f aca="false">ROUND((E18*60+F18+G18*0.01),0)</f>
        <v>0</v>
      </c>
      <c r="L18" s="74" t="n">
        <f aca="false">ROUND((H18*60+I18+J18*0.01),0)</f>
        <v>0</v>
      </c>
      <c r="M18" s="75"/>
      <c r="N18" s="75"/>
      <c r="O18" s="75"/>
      <c r="P18" s="75"/>
      <c r="Q18" s="75"/>
      <c r="R18" s="76"/>
      <c r="S18" s="76"/>
      <c r="T18" s="76"/>
      <c r="U18" s="76"/>
      <c r="V18" s="76"/>
      <c r="W18" s="77" t="n">
        <f aca="false">IF(K18&gt;300,(K18-300)*10,0)</f>
        <v>0</v>
      </c>
      <c r="X18" s="69"/>
      <c r="Y18" s="77" t="n">
        <f aca="false">IF(L18&gt;300,(L18-300)*10,0)</f>
        <v>0</v>
      </c>
      <c r="Z18" s="72"/>
      <c r="AA18" s="78" t="n">
        <f aca="false">(M18+N18+O18+P18+Q18+R18+S18+T18+U18+V18)-W18-X18-Y18-Z18</f>
        <v>0</v>
      </c>
    </row>
    <row r="19" s="49" customFormat="true" ht="19.9" hidden="false" customHeight="true" outlineLevel="0" collapsed="false">
      <c r="A19" s="66" t="n">
        <v>5</v>
      </c>
      <c r="B19" s="43"/>
      <c r="C19" s="67"/>
      <c r="D19" s="67"/>
      <c r="E19" s="68"/>
      <c r="F19" s="69"/>
      <c r="G19" s="70"/>
      <c r="H19" s="71"/>
      <c r="I19" s="72"/>
      <c r="J19" s="73"/>
      <c r="K19" s="74" t="n">
        <f aca="false">ROUND((E19*60+F19+G19*0.01),0)</f>
        <v>0</v>
      </c>
      <c r="L19" s="74" t="n">
        <f aca="false">ROUND((H19*60+I19+J19*0.01),0)</f>
        <v>0</v>
      </c>
      <c r="M19" s="75"/>
      <c r="N19" s="75"/>
      <c r="O19" s="75"/>
      <c r="P19" s="75"/>
      <c r="Q19" s="75"/>
      <c r="R19" s="76"/>
      <c r="S19" s="76"/>
      <c r="T19" s="76"/>
      <c r="U19" s="76"/>
      <c r="V19" s="76"/>
      <c r="W19" s="77" t="n">
        <f aca="false">IF(K19&gt;300,(K19-300)*10,0)</f>
        <v>0</v>
      </c>
      <c r="X19" s="69"/>
      <c r="Y19" s="77" t="n">
        <f aca="false">IF(L19&gt;300,(L19-300)*10,0)</f>
        <v>0</v>
      </c>
      <c r="Z19" s="72"/>
      <c r="AA19" s="78" t="n">
        <f aca="false">(M19+N19+O19+P19+Q19+R19+S19+T19+U19+V19)-W19-X19-Y19-Z19</f>
        <v>0</v>
      </c>
    </row>
    <row r="20" s="49" customFormat="true" ht="19.9" hidden="false" customHeight="true" outlineLevel="0" collapsed="false">
      <c r="A20" s="66" t="n">
        <v>6</v>
      </c>
      <c r="B20" s="43"/>
      <c r="C20" s="67"/>
      <c r="D20" s="67"/>
      <c r="E20" s="68"/>
      <c r="F20" s="69"/>
      <c r="G20" s="70"/>
      <c r="H20" s="71"/>
      <c r="I20" s="72"/>
      <c r="J20" s="73"/>
      <c r="K20" s="74" t="n">
        <f aca="false">ROUND((E20*60+F20+G20*0.01),0)</f>
        <v>0</v>
      </c>
      <c r="L20" s="74" t="n">
        <f aca="false">ROUND((H20*60+I20+J20*0.01),0)</f>
        <v>0</v>
      </c>
      <c r="M20" s="75"/>
      <c r="N20" s="75"/>
      <c r="O20" s="75"/>
      <c r="P20" s="75"/>
      <c r="Q20" s="75"/>
      <c r="R20" s="76"/>
      <c r="S20" s="76"/>
      <c r="T20" s="76"/>
      <c r="U20" s="76"/>
      <c r="V20" s="76"/>
      <c r="W20" s="77" t="n">
        <f aca="false">IF(K20&gt;300,(K20-300)*10,0)</f>
        <v>0</v>
      </c>
      <c r="X20" s="69"/>
      <c r="Y20" s="77" t="n">
        <f aca="false">IF(L20&gt;300,(L20-300)*10,0)</f>
        <v>0</v>
      </c>
      <c r="Z20" s="72"/>
      <c r="AA20" s="78" t="n">
        <f aca="false">(M20+N20+O20+P20+Q20+R20+S20+T20+U20+V20)-W20-X20-Y20-Z20</f>
        <v>0</v>
      </c>
    </row>
    <row r="21" s="49" customFormat="true" ht="19.9" hidden="false" customHeight="true" outlineLevel="0" collapsed="false">
      <c r="A21" s="66" t="n">
        <v>7</v>
      </c>
      <c r="B21" s="43"/>
      <c r="C21" s="67"/>
      <c r="D21" s="67"/>
      <c r="E21" s="68"/>
      <c r="F21" s="69"/>
      <c r="G21" s="70"/>
      <c r="H21" s="71"/>
      <c r="I21" s="72"/>
      <c r="J21" s="73"/>
      <c r="K21" s="74" t="n">
        <f aca="false">ROUND((E21*60+F21+G21*0.01),0)</f>
        <v>0</v>
      </c>
      <c r="L21" s="74" t="n">
        <f aca="false">ROUND((H21*60+I21+J21*0.01),0)</f>
        <v>0</v>
      </c>
      <c r="M21" s="75"/>
      <c r="N21" s="75"/>
      <c r="O21" s="75"/>
      <c r="P21" s="75"/>
      <c r="Q21" s="75"/>
      <c r="R21" s="76"/>
      <c r="S21" s="76"/>
      <c r="T21" s="76"/>
      <c r="U21" s="76"/>
      <c r="V21" s="76"/>
      <c r="W21" s="77" t="n">
        <f aca="false">IF(K21&gt;300,(K21-300)*10,0)</f>
        <v>0</v>
      </c>
      <c r="X21" s="69"/>
      <c r="Y21" s="77" t="n">
        <f aca="false">IF(L21&gt;300,(L21-300)*10,0)</f>
        <v>0</v>
      </c>
      <c r="Z21" s="72"/>
      <c r="AA21" s="78" t="n">
        <f aca="false">(M21+N21+O21+P21+Q21+R21+S21+T21+U21+V21)-W21-X21-Y21-Z21</f>
        <v>0</v>
      </c>
    </row>
    <row r="22" s="49" customFormat="true" ht="19.9" hidden="false" customHeight="true" outlineLevel="0" collapsed="false">
      <c r="A22" s="66" t="n">
        <v>8</v>
      </c>
      <c r="B22" s="43"/>
      <c r="C22" s="67"/>
      <c r="D22" s="67"/>
      <c r="E22" s="68"/>
      <c r="F22" s="69"/>
      <c r="G22" s="70"/>
      <c r="H22" s="71"/>
      <c r="I22" s="72"/>
      <c r="J22" s="73"/>
      <c r="K22" s="74" t="n">
        <f aca="false">ROUND((E22*60+F22+G22*0.01),0)</f>
        <v>0</v>
      </c>
      <c r="L22" s="74" t="n">
        <f aca="false">ROUND((H22*60+I22+J22*0.01),0)</f>
        <v>0</v>
      </c>
      <c r="M22" s="75"/>
      <c r="N22" s="75"/>
      <c r="O22" s="75"/>
      <c r="P22" s="75"/>
      <c r="Q22" s="75"/>
      <c r="R22" s="76"/>
      <c r="S22" s="76"/>
      <c r="T22" s="76"/>
      <c r="U22" s="76"/>
      <c r="V22" s="76"/>
      <c r="W22" s="77" t="n">
        <f aca="false">IF(K22&gt;300,(K22-300)*10,0)</f>
        <v>0</v>
      </c>
      <c r="X22" s="69"/>
      <c r="Y22" s="77" t="n">
        <f aca="false">IF(L22&gt;300,(L22-300)*10,0)</f>
        <v>0</v>
      </c>
      <c r="Z22" s="72"/>
      <c r="AA22" s="78" t="n">
        <f aca="false">(M22+N22+O22+P22+Q22+R22+S22+T22+U22+V22)-W22-X22-Y22-Z22</f>
        <v>0</v>
      </c>
    </row>
    <row r="23" s="49" customFormat="true" ht="19.9" hidden="false" customHeight="true" outlineLevel="0" collapsed="false">
      <c r="A23" s="66" t="n">
        <v>9</v>
      </c>
      <c r="B23" s="43"/>
      <c r="C23" s="67"/>
      <c r="D23" s="67"/>
      <c r="E23" s="68"/>
      <c r="F23" s="69"/>
      <c r="G23" s="70"/>
      <c r="H23" s="71"/>
      <c r="I23" s="72"/>
      <c r="J23" s="73"/>
      <c r="K23" s="74" t="n">
        <f aca="false">ROUND((E23*60+F23+G23*0.01),0)</f>
        <v>0</v>
      </c>
      <c r="L23" s="74" t="n">
        <f aca="false">ROUND((H23*60+I23+J23*0.01),0)</f>
        <v>0</v>
      </c>
      <c r="M23" s="75"/>
      <c r="N23" s="75"/>
      <c r="O23" s="75"/>
      <c r="P23" s="75"/>
      <c r="Q23" s="75"/>
      <c r="R23" s="76"/>
      <c r="S23" s="76"/>
      <c r="T23" s="76"/>
      <c r="U23" s="76"/>
      <c r="V23" s="76"/>
      <c r="W23" s="77" t="n">
        <f aca="false">IF(K23&gt;300,(K23-300)*10,0)</f>
        <v>0</v>
      </c>
      <c r="X23" s="69"/>
      <c r="Y23" s="77" t="n">
        <f aca="false">IF(L23&gt;300,(L23-300)*10,0)</f>
        <v>0</v>
      </c>
      <c r="Z23" s="72"/>
      <c r="AA23" s="78" t="n">
        <f aca="false">(M23+N23+O23+P23+Q23+R23+S23+T23+U23+V23)-W23-X23-Y23-Z23</f>
        <v>0</v>
      </c>
    </row>
    <row r="24" s="49" customFormat="true" ht="19.9" hidden="false" customHeight="true" outlineLevel="0" collapsed="false">
      <c r="A24" s="66" t="n">
        <v>10</v>
      </c>
      <c r="B24" s="43"/>
      <c r="C24" s="67"/>
      <c r="D24" s="67"/>
      <c r="E24" s="68"/>
      <c r="F24" s="69"/>
      <c r="G24" s="70"/>
      <c r="H24" s="71"/>
      <c r="I24" s="72"/>
      <c r="J24" s="73"/>
      <c r="K24" s="74" t="n">
        <f aca="false">ROUND((E24*60+F24+G24*0.01),0)</f>
        <v>0</v>
      </c>
      <c r="L24" s="74" t="n">
        <f aca="false">ROUND((H24*60+I24+J24*0.01),0)</f>
        <v>0</v>
      </c>
      <c r="M24" s="75"/>
      <c r="N24" s="75"/>
      <c r="O24" s="75"/>
      <c r="P24" s="75"/>
      <c r="Q24" s="75"/>
      <c r="R24" s="76"/>
      <c r="S24" s="76"/>
      <c r="T24" s="76"/>
      <c r="U24" s="76"/>
      <c r="V24" s="76"/>
      <c r="W24" s="77" t="n">
        <f aca="false">IF(K24&gt;300,(K24-300)*10,0)</f>
        <v>0</v>
      </c>
      <c r="X24" s="69"/>
      <c r="Y24" s="77" t="n">
        <f aca="false">IF(L24&gt;300,(L24-300)*10,0)</f>
        <v>0</v>
      </c>
      <c r="Z24" s="72"/>
      <c r="AA24" s="78" t="n">
        <f aca="false">(M24+N24+O24+P24+Q24+R24+S24+T24+U24+V24)-W24-X24-Y24-Z24</f>
        <v>0</v>
      </c>
    </row>
    <row r="25" s="49" customFormat="true" ht="19.9" hidden="false" customHeight="true" outlineLevel="0" collapsed="false">
      <c r="A25" s="66" t="n">
        <v>11</v>
      </c>
      <c r="B25" s="43"/>
      <c r="C25" s="67"/>
      <c r="D25" s="67"/>
      <c r="E25" s="68"/>
      <c r="F25" s="69"/>
      <c r="G25" s="70"/>
      <c r="H25" s="71"/>
      <c r="I25" s="72"/>
      <c r="J25" s="73"/>
      <c r="K25" s="74" t="n">
        <f aca="false">ROUND((E25*60+F25+G25*0.01),0)</f>
        <v>0</v>
      </c>
      <c r="L25" s="74" t="n">
        <f aca="false">ROUND((H25*60+I25+J25*0.01),0)</f>
        <v>0</v>
      </c>
      <c r="M25" s="75"/>
      <c r="N25" s="75"/>
      <c r="O25" s="75"/>
      <c r="P25" s="75"/>
      <c r="Q25" s="75"/>
      <c r="R25" s="76"/>
      <c r="S25" s="76"/>
      <c r="T25" s="76"/>
      <c r="U25" s="76"/>
      <c r="V25" s="76"/>
      <c r="W25" s="77" t="n">
        <f aca="false">IF(K25&gt;300,(K25-300)*10,0)</f>
        <v>0</v>
      </c>
      <c r="X25" s="69"/>
      <c r="Y25" s="77" t="n">
        <f aca="false">IF(L25&gt;300,(L25-300)*10,0)</f>
        <v>0</v>
      </c>
      <c r="Z25" s="72"/>
      <c r="AA25" s="78" t="n">
        <f aca="false">(M25+N25+O25+P25+Q25+R25+S25+T25+U25+V25)-W25-X25-Y25-Z25</f>
        <v>0</v>
      </c>
    </row>
    <row r="26" s="49" customFormat="true" ht="19.9" hidden="false" customHeight="true" outlineLevel="0" collapsed="false">
      <c r="A26" s="66" t="n">
        <v>12</v>
      </c>
      <c r="B26" s="43"/>
      <c r="C26" s="67"/>
      <c r="D26" s="67"/>
      <c r="E26" s="68"/>
      <c r="F26" s="69"/>
      <c r="G26" s="70"/>
      <c r="H26" s="71"/>
      <c r="I26" s="72"/>
      <c r="J26" s="73"/>
      <c r="K26" s="74" t="n">
        <f aca="false">ROUND((E26*60+F26+G26*0.01),0)</f>
        <v>0</v>
      </c>
      <c r="L26" s="74" t="n">
        <f aca="false">ROUND((H26*60+I26+J26*0.01),0)</f>
        <v>0</v>
      </c>
      <c r="M26" s="75"/>
      <c r="N26" s="75"/>
      <c r="O26" s="75"/>
      <c r="P26" s="75"/>
      <c r="Q26" s="75"/>
      <c r="R26" s="76"/>
      <c r="S26" s="76"/>
      <c r="T26" s="76"/>
      <c r="U26" s="76"/>
      <c r="V26" s="76"/>
      <c r="W26" s="77" t="n">
        <f aca="false">IF(K26&gt;300,(K26-300)*10,0)</f>
        <v>0</v>
      </c>
      <c r="X26" s="69"/>
      <c r="Y26" s="77" t="n">
        <f aca="false">IF(L26&gt;300,(L26-300)*10,0)</f>
        <v>0</v>
      </c>
      <c r="Z26" s="72"/>
      <c r="AA26" s="78" t="n">
        <f aca="false">(M26+N26+O26+P26+Q26+R26+S26+T26+U26+V26)-W26-X26-Y26-Z26</f>
        <v>0</v>
      </c>
    </row>
    <row r="27" s="49" customFormat="true" ht="19.9" hidden="false" customHeight="true" outlineLevel="0" collapsed="false">
      <c r="A27" s="66" t="n">
        <v>13</v>
      </c>
      <c r="B27" s="43"/>
      <c r="C27" s="67"/>
      <c r="D27" s="67"/>
      <c r="E27" s="68"/>
      <c r="F27" s="69"/>
      <c r="G27" s="70"/>
      <c r="H27" s="71"/>
      <c r="I27" s="72"/>
      <c r="J27" s="73"/>
      <c r="K27" s="74" t="n">
        <f aca="false">ROUND((E27*60+F27+G27*0.01),0)</f>
        <v>0</v>
      </c>
      <c r="L27" s="74" t="n">
        <f aca="false">ROUND((H27*60+I27+J27*0.01),0)</f>
        <v>0</v>
      </c>
      <c r="M27" s="75"/>
      <c r="N27" s="75"/>
      <c r="O27" s="75"/>
      <c r="P27" s="75"/>
      <c r="Q27" s="75"/>
      <c r="R27" s="76"/>
      <c r="S27" s="76"/>
      <c r="T27" s="76"/>
      <c r="U27" s="76"/>
      <c r="V27" s="76"/>
      <c r="W27" s="77" t="n">
        <f aca="false">IF(K27&gt;300,(K27-300)*10,0)</f>
        <v>0</v>
      </c>
      <c r="X27" s="69"/>
      <c r="Y27" s="77" t="n">
        <f aca="false">IF(L27&gt;300,(L27-300)*10,0)</f>
        <v>0</v>
      </c>
      <c r="Z27" s="72"/>
      <c r="AA27" s="78" t="n">
        <f aca="false">(M27+N27+O27+P27+Q27+R27+S27+T27+U27+V27)-W27-X27-Y27-Z27</f>
        <v>0</v>
      </c>
    </row>
    <row r="28" s="49" customFormat="true" ht="19.9" hidden="false" customHeight="true" outlineLevel="0" collapsed="false">
      <c r="A28" s="66" t="n">
        <v>14</v>
      </c>
      <c r="B28" s="43"/>
      <c r="C28" s="67"/>
      <c r="D28" s="67"/>
      <c r="E28" s="68"/>
      <c r="F28" s="69"/>
      <c r="G28" s="70"/>
      <c r="H28" s="71"/>
      <c r="I28" s="72"/>
      <c r="J28" s="73"/>
      <c r="K28" s="74" t="n">
        <f aca="false">ROUND((E28*60+F28+G28*0.01),0)</f>
        <v>0</v>
      </c>
      <c r="L28" s="74" t="n">
        <f aca="false">ROUND((H28*60+I28+J28*0.01),0)</f>
        <v>0</v>
      </c>
      <c r="M28" s="75"/>
      <c r="N28" s="75"/>
      <c r="O28" s="75"/>
      <c r="P28" s="75"/>
      <c r="Q28" s="75"/>
      <c r="R28" s="76"/>
      <c r="S28" s="76"/>
      <c r="T28" s="76"/>
      <c r="U28" s="76"/>
      <c r="V28" s="76"/>
      <c r="W28" s="77" t="n">
        <f aca="false">IF(K28&gt;300,(K28-300)*10,0)</f>
        <v>0</v>
      </c>
      <c r="X28" s="69"/>
      <c r="Y28" s="77" t="n">
        <f aca="false">IF(L28&gt;300,(L28-300)*10,0)</f>
        <v>0</v>
      </c>
      <c r="Z28" s="72"/>
      <c r="AA28" s="78" t="n">
        <f aca="false">(M28+N28+O28+P28+Q28+R28+S28+T28+U28+V28)-W28-X28-Y28-Z28</f>
        <v>0</v>
      </c>
    </row>
    <row r="29" s="49" customFormat="true" ht="19.9" hidden="false" customHeight="true" outlineLevel="0" collapsed="false">
      <c r="A29" s="66" t="n">
        <v>15</v>
      </c>
      <c r="B29" s="43"/>
      <c r="C29" s="67"/>
      <c r="D29" s="67"/>
      <c r="E29" s="68"/>
      <c r="F29" s="69"/>
      <c r="G29" s="70"/>
      <c r="H29" s="71"/>
      <c r="I29" s="72"/>
      <c r="J29" s="73"/>
      <c r="K29" s="74" t="n">
        <f aca="false">ROUND((E29*60+F29+G29*0.01),0)</f>
        <v>0</v>
      </c>
      <c r="L29" s="74" t="n">
        <f aca="false">ROUND((H29*60+I29+J29*0.01),0)</f>
        <v>0</v>
      </c>
      <c r="M29" s="75"/>
      <c r="N29" s="75"/>
      <c r="O29" s="75"/>
      <c r="P29" s="75"/>
      <c r="Q29" s="75"/>
      <c r="R29" s="76"/>
      <c r="S29" s="76"/>
      <c r="T29" s="76"/>
      <c r="U29" s="76"/>
      <c r="V29" s="76"/>
      <c r="W29" s="77" t="n">
        <f aca="false">IF(K29&gt;300,(K29-300)*10,0)</f>
        <v>0</v>
      </c>
      <c r="X29" s="69"/>
      <c r="Y29" s="77" t="n">
        <f aca="false">IF(L29&gt;300,(L29-300)*10,0)</f>
        <v>0</v>
      </c>
      <c r="Z29" s="72"/>
      <c r="AA29" s="78" t="n">
        <f aca="false">(M29+N29+O29+P29+Q29+R29+S29+T29+U29+V29)-W29-X29-Y29-Z29</f>
        <v>0</v>
      </c>
    </row>
    <row r="30" s="49" customFormat="true" ht="19.9" hidden="false" customHeight="true" outlineLevel="0" collapsed="false">
      <c r="A30" s="66" t="n">
        <v>16</v>
      </c>
      <c r="B30" s="43"/>
      <c r="C30" s="67"/>
      <c r="D30" s="67"/>
      <c r="E30" s="68"/>
      <c r="F30" s="69"/>
      <c r="G30" s="70"/>
      <c r="H30" s="71"/>
      <c r="I30" s="72"/>
      <c r="J30" s="73"/>
      <c r="K30" s="74" t="n">
        <f aca="false">ROUND((E30*60+F30+G30*0.01),0)</f>
        <v>0</v>
      </c>
      <c r="L30" s="74" t="n">
        <f aca="false">ROUND((H30*60+I30+J30*0.01),0)</f>
        <v>0</v>
      </c>
      <c r="M30" s="75"/>
      <c r="N30" s="75"/>
      <c r="O30" s="75"/>
      <c r="P30" s="75"/>
      <c r="Q30" s="75"/>
      <c r="R30" s="76"/>
      <c r="S30" s="76"/>
      <c r="T30" s="76"/>
      <c r="U30" s="76"/>
      <c r="V30" s="76"/>
      <c r="W30" s="77" t="n">
        <f aca="false">IF(K30&gt;300,(K30-300)*10,0)</f>
        <v>0</v>
      </c>
      <c r="X30" s="69"/>
      <c r="Y30" s="77" t="n">
        <f aca="false">IF(L30&gt;300,(L30-300)*10,0)</f>
        <v>0</v>
      </c>
      <c r="Z30" s="72"/>
      <c r="AA30" s="78" t="n">
        <f aca="false">(M30+N30+O30+P30+Q30+R30+S30+T30+U30+V30)-W30-X30-Y30-Z30</f>
        <v>0</v>
      </c>
    </row>
    <row r="31" s="49" customFormat="true" ht="19.9" hidden="false" customHeight="true" outlineLevel="0" collapsed="false">
      <c r="A31" s="66" t="n">
        <v>17</v>
      </c>
      <c r="B31" s="43"/>
      <c r="C31" s="67"/>
      <c r="D31" s="67"/>
      <c r="E31" s="68"/>
      <c r="F31" s="69"/>
      <c r="G31" s="70"/>
      <c r="H31" s="71"/>
      <c r="I31" s="72"/>
      <c r="J31" s="73"/>
      <c r="K31" s="74" t="n">
        <f aca="false">ROUND((E31*60+F31+G31*0.01),0)</f>
        <v>0</v>
      </c>
      <c r="L31" s="74" t="n">
        <f aca="false">ROUND((H31*60+I31+J31*0.01),0)</f>
        <v>0</v>
      </c>
      <c r="M31" s="75"/>
      <c r="N31" s="75"/>
      <c r="O31" s="75"/>
      <c r="P31" s="75"/>
      <c r="Q31" s="75"/>
      <c r="R31" s="76"/>
      <c r="S31" s="76"/>
      <c r="T31" s="76"/>
      <c r="U31" s="76"/>
      <c r="V31" s="76"/>
      <c r="W31" s="77" t="n">
        <f aca="false">IF(K31&gt;300,(K31-300)*10,0)</f>
        <v>0</v>
      </c>
      <c r="X31" s="69"/>
      <c r="Y31" s="77" t="n">
        <f aca="false">IF(L31&gt;300,(L31-300)*10,0)</f>
        <v>0</v>
      </c>
      <c r="Z31" s="72"/>
      <c r="AA31" s="78" t="n">
        <f aca="false">(M31+N31+O31+P31+Q31+R31+S31+T31+U31+V31)-W31-X31-Y31-Z31</f>
        <v>0</v>
      </c>
    </row>
    <row r="32" s="49" customFormat="true" ht="19.9" hidden="false" customHeight="true" outlineLevel="0" collapsed="false">
      <c r="A32" s="66" t="n">
        <v>18</v>
      </c>
      <c r="B32" s="43"/>
      <c r="C32" s="67"/>
      <c r="D32" s="67"/>
      <c r="E32" s="68"/>
      <c r="F32" s="69"/>
      <c r="G32" s="70"/>
      <c r="H32" s="71"/>
      <c r="I32" s="72"/>
      <c r="J32" s="73"/>
      <c r="K32" s="74" t="n">
        <f aca="false">ROUND((E32*60+F32+G32*0.01),0)</f>
        <v>0</v>
      </c>
      <c r="L32" s="74" t="n">
        <f aca="false">ROUND((H32*60+I32+J32*0.01),0)</f>
        <v>0</v>
      </c>
      <c r="M32" s="75"/>
      <c r="N32" s="75"/>
      <c r="O32" s="75"/>
      <c r="P32" s="75"/>
      <c r="Q32" s="75"/>
      <c r="R32" s="76"/>
      <c r="S32" s="76"/>
      <c r="T32" s="76"/>
      <c r="U32" s="76"/>
      <c r="V32" s="76"/>
      <c r="W32" s="77" t="n">
        <f aca="false">IF(K32&gt;300,(K32-300)*10,0)</f>
        <v>0</v>
      </c>
      <c r="X32" s="69"/>
      <c r="Y32" s="77" t="n">
        <f aca="false">IF(L32&gt;300,(L32-300)*10,0)</f>
        <v>0</v>
      </c>
      <c r="Z32" s="72"/>
      <c r="AA32" s="78" t="n">
        <f aca="false">(M32+N32+O32+P32+Q32+R32+S32+T32+U32+V32)-W32-X32-Y32-Z32</f>
        <v>0</v>
      </c>
    </row>
    <row r="33" s="49" customFormat="true" ht="19.9" hidden="false" customHeight="true" outlineLevel="0" collapsed="false">
      <c r="A33" s="66" t="n">
        <v>19</v>
      </c>
      <c r="B33" s="43"/>
      <c r="C33" s="67"/>
      <c r="D33" s="67"/>
      <c r="E33" s="68"/>
      <c r="F33" s="69"/>
      <c r="G33" s="70"/>
      <c r="H33" s="71"/>
      <c r="I33" s="72"/>
      <c r="J33" s="73"/>
      <c r="K33" s="74" t="n">
        <f aca="false">ROUND((E33*60+F33+G33*0.01),0)</f>
        <v>0</v>
      </c>
      <c r="L33" s="74" t="n">
        <f aca="false">ROUND((H33*60+I33+J33*0.01),0)</f>
        <v>0</v>
      </c>
      <c r="M33" s="75"/>
      <c r="N33" s="75"/>
      <c r="O33" s="75"/>
      <c r="P33" s="75"/>
      <c r="Q33" s="75"/>
      <c r="R33" s="76"/>
      <c r="S33" s="76"/>
      <c r="T33" s="76"/>
      <c r="U33" s="76"/>
      <c r="V33" s="76"/>
      <c r="W33" s="77" t="n">
        <f aca="false">IF(K33&gt;300,(K33-300)*10,0)</f>
        <v>0</v>
      </c>
      <c r="X33" s="69"/>
      <c r="Y33" s="77" t="n">
        <f aca="false">IF(L33&gt;300,(L33-300)*10,0)</f>
        <v>0</v>
      </c>
      <c r="Z33" s="72"/>
      <c r="AA33" s="78" t="n">
        <f aca="false">(M33+N33+O33+P33+Q33+R33+S33+T33+U33+V33)-W33-X33-Y33-Z33</f>
        <v>0</v>
      </c>
    </row>
    <row r="34" s="49" customFormat="true" ht="19.9" hidden="false" customHeight="true" outlineLevel="0" collapsed="false">
      <c r="A34" s="66" t="n">
        <v>20</v>
      </c>
      <c r="B34" s="43"/>
      <c r="C34" s="67"/>
      <c r="D34" s="67"/>
      <c r="E34" s="68"/>
      <c r="F34" s="69"/>
      <c r="G34" s="70"/>
      <c r="H34" s="71"/>
      <c r="I34" s="72"/>
      <c r="J34" s="73"/>
      <c r="K34" s="74" t="n">
        <f aca="false">ROUND((E34*60+F34+G34*0.01),0)</f>
        <v>0</v>
      </c>
      <c r="L34" s="74" t="n">
        <f aca="false">ROUND((H34*60+I34+J34*0.01),0)</f>
        <v>0</v>
      </c>
      <c r="M34" s="75"/>
      <c r="N34" s="75"/>
      <c r="O34" s="75"/>
      <c r="P34" s="75"/>
      <c r="Q34" s="75"/>
      <c r="R34" s="76"/>
      <c r="S34" s="76"/>
      <c r="T34" s="76"/>
      <c r="U34" s="76"/>
      <c r="V34" s="76"/>
      <c r="W34" s="77" t="n">
        <f aca="false">IF(K34&gt;300,(K34-300)*10,0)</f>
        <v>0</v>
      </c>
      <c r="X34" s="69"/>
      <c r="Y34" s="77" t="n">
        <f aca="false">IF(L34&gt;300,(L34-300)*10,0)</f>
        <v>0</v>
      </c>
      <c r="Z34" s="72"/>
      <c r="AA34" s="78" t="n">
        <f aca="false">(M34+N34+O34+P34+Q34+R34+S34+T34+U34+V34)-W34-X34-Y34-Z34</f>
        <v>0</v>
      </c>
    </row>
    <row r="35" s="49" customFormat="true" ht="19.9" hidden="false" customHeight="true" outlineLevel="0" collapsed="false">
      <c r="A35" s="66" t="n">
        <v>21</v>
      </c>
      <c r="B35" s="43"/>
      <c r="C35" s="67"/>
      <c r="D35" s="67"/>
      <c r="E35" s="68"/>
      <c r="F35" s="69"/>
      <c r="G35" s="70"/>
      <c r="H35" s="71"/>
      <c r="I35" s="72"/>
      <c r="J35" s="73"/>
      <c r="K35" s="74" t="n">
        <f aca="false">ROUND((E35*60+F35+G35*0.01),0)</f>
        <v>0</v>
      </c>
      <c r="L35" s="74" t="n">
        <f aca="false">ROUND((H35*60+I35+J35*0.01),0)</f>
        <v>0</v>
      </c>
      <c r="M35" s="75"/>
      <c r="N35" s="75"/>
      <c r="O35" s="75"/>
      <c r="P35" s="75"/>
      <c r="Q35" s="75"/>
      <c r="R35" s="76"/>
      <c r="S35" s="76"/>
      <c r="T35" s="76"/>
      <c r="U35" s="76"/>
      <c r="V35" s="76"/>
      <c r="W35" s="77" t="n">
        <f aca="false">IF(K35&gt;300,(K35-300)*10,0)</f>
        <v>0</v>
      </c>
      <c r="X35" s="69"/>
      <c r="Y35" s="77" t="n">
        <f aca="false">IF(L35&gt;300,(L35-300)*10,0)</f>
        <v>0</v>
      </c>
      <c r="Z35" s="72"/>
      <c r="AA35" s="78" t="n">
        <f aca="false">(M35+N35+O35+P35+Q35+R35+S35+T35+U35+V35)-W35-X35-Y35-Z35</f>
        <v>0</v>
      </c>
    </row>
    <row r="36" s="49" customFormat="true" ht="19.9" hidden="false" customHeight="true" outlineLevel="0" collapsed="false">
      <c r="A36" s="66" t="n">
        <v>22</v>
      </c>
      <c r="B36" s="43"/>
      <c r="C36" s="67"/>
      <c r="D36" s="67"/>
      <c r="E36" s="68"/>
      <c r="F36" s="69"/>
      <c r="G36" s="70"/>
      <c r="H36" s="71"/>
      <c r="I36" s="72"/>
      <c r="J36" s="73"/>
      <c r="K36" s="74" t="n">
        <f aca="false">ROUND((E36*60+F36+G36*0.01),0)</f>
        <v>0</v>
      </c>
      <c r="L36" s="74" t="n">
        <f aca="false">ROUND((H36*60+I36+J36*0.01),0)</f>
        <v>0</v>
      </c>
      <c r="M36" s="75"/>
      <c r="N36" s="75"/>
      <c r="O36" s="75"/>
      <c r="P36" s="75"/>
      <c r="Q36" s="75"/>
      <c r="R36" s="76"/>
      <c r="S36" s="76"/>
      <c r="T36" s="76"/>
      <c r="U36" s="76"/>
      <c r="V36" s="76"/>
      <c r="W36" s="77" t="n">
        <f aca="false">IF(K36&gt;300,(K36-300)*10,0)</f>
        <v>0</v>
      </c>
      <c r="X36" s="69"/>
      <c r="Y36" s="77" t="n">
        <f aca="false">IF(L36&gt;300,(L36-300)*10,0)</f>
        <v>0</v>
      </c>
      <c r="Z36" s="72"/>
      <c r="AA36" s="78" t="n">
        <f aca="false">(M36+N36+O36+P36+Q36+R36+S36+T36+U36+V36)-W36-X36-Y36-Z36</f>
        <v>0</v>
      </c>
    </row>
    <row r="37" s="49" customFormat="true" ht="19.9" hidden="false" customHeight="true" outlineLevel="0" collapsed="false">
      <c r="A37" s="66" t="n">
        <v>23</v>
      </c>
      <c r="B37" s="43"/>
      <c r="C37" s="67"/>
      <c r="D37" s="67"/>
      <c r="E37" s="68"/>
      <c r="F37" s="69"/>
      <c r="G37" s="70"/>
      <c r="H37" s="71"/>
      <c r="I37" s="72"/>
      <c r="J37" s="73"/>
      <c r="K37" s="74" t="n">
        <f aca="false">ROUND((E37*60+F37+G37*0.01),0)</f>
        <v>0</v>
      </c>
      <c r="L37" s="74" t="n">
        <f aca="false">ROUND((H37*60+I37+J37*0.01),0)</f>
        <v>0</v>
      </c>
      <c r="M37" s="75"/>
      <c r="N37" s="75"/>
      <c r="O37" s="75"/>
      <c r="P37" s="75"/>
      <c r="Q37" s="75"/>
      <c r="R37" s="76"/>
      <c r="S37" s="76"/>
      <c r="T37" s="76"/>
      <c r="U37" s="76"/>
      <c r="V37" s="76"/>
      <c r="W37" s="77" t="n">
        <f aca="false">IF(K37&gt;300,(K37-300)*10,0)</f>
        <v>0</v>
      </c>
      <c r="X37" s="69"/>
      <c r="Y37" s="77" t="n">
        <f aca="false">IF(L37&gt;300,(L37-300)*10,0)</f>
        <v>0</v>
      </c>
      <c r="Z37" s="72"/>
      <c r="AA37" s="78" t="n">
        <f aca="false">(M37+N37+O37+P37+Q37+R37+S37+T37+U37+V37)-W37-X37-Y37-Z37</f>
        <v>0</v>
      </c>
    </row>
    <row r="38" s="49" customFormat="true" ht="19.9" hidden="false" customHeight="true" outlineLevel="0" collapsed="false">
      <c r="A38" s="66" t="n">
        <v>24</v>
      </c>
      <c r="B38" s="43"/>
      <c r="C38" s="67"/>
      <c r="D38" s="67"/>
      <c r="E38" s="68"/>
      <c r="F38" s="69"/>
      <c r="G38" s="70"/>
      <c r="H38" s="71"/>
      <c r="I38" s="72"/>
      <c r="J38" s="73"/>
      <c r="K38" s="74" t="n">
        <f aca="false">ROUND((E38*60+F38+G38*0.01),0)</f>
        <v>0</v>
      </c>
      <c r="L38" s="74" t="n">
        <f aca="false">ROUND((H38*60+I38+J38*0.01),0)</f>
        <v>0</v>
      </c>
      <c r="M38" s="75"/>
      <c r="N38" s="75"/>
      <c r="O38" s="75"/>
      <c r="P38" s="75"/>
      <c r="Q38" s="75"/>
      <c r="R38" s="76"/>
      <c r="S38" s="76"/>
      <c r="T38" s="76"/>
      <c r="U38" s="76"/>
      <c r="V38" s="76"/>
      <c r="W38" s="77" t="n">
        <f aca="false">IF(K38&gt;300,(K38-300)*10,0)</f>
        <v>0</v>
      </c>
      <c r="X38" s="69"/>
      <c r="Y38" s="77" t="n">
        <f aca="false">IF(L38&gt;300,(L38-300)*10,0)</f>
        <v>0</v>
      </c>
      <c r="Z38" s="72"/>
      <c r="AA38" s="78" t="n">
        <f aca="false">(M38+N38+O38+P38+Q38+R38+S38+T38+U38+V38)-W38-X38-Y38-Z38</f>
        <v>0</v>
      </c>
    </row>
    <row r="39" s="49" customFormat="true" ht="19.9" hidden="false" customHeight="true" outlineLevel="0" collapsed="false">
      <c r="A39" s="66" t="n">
        <v>25</v>
      </c>
      <c r="B39" s="43"/>
      <c r="C39" s="67"/>
      <c r="D39" s="67"/>
      <c r="E39" s="68"/>
      <c r="F39" s="69"/>
      <c r="G39" s="70"/>
      <c r="H39" s="71"/>
      <c r="I39" s="72"/>
      <c r="J39" s="73"/>
      <c r="K39" s="74" t="n">
        <f aca="false">ROUND((E39*60+F39+G39*0.01),0)</f>
        <v>0</v>
      </c>
      <c r="L39" s="74" t="n">
        <f aca="false">ROUND((H39*60+I39+J39*0.01),0)</f>
        <v>0</v>
      </c>
      <c r="M39" s="75"/>
      <c r="N39" s="75"/>
      <c r="O39" s="75"/>
      <c r="P39" s="75"/>
      <c r="Q39" s="75"/>
      <c r="R39" s="76"/>
      <c r="S39" s="76"/>
      <c r="T39" s="76"/>
      <c r="U39" s="76"/>
      <c r="V39" s="76"/>
      <c r="W39" s="77" t="n">
        <f aca="false">IF(K39&gt;300,(K39-300)*10,0)</f>
        <v>0</v>
      </c>
      <c r="X39" s="69"/>
      <c r="Y39" s="77" t="n">
        <f aca="false">IF(L39&gt;300,(L39-300)*10,0)</f>
        <v>0</v>
      </c>
      <c r="Z39" s="72"/>
      <c r="AA39" s="78" t="n">
        <f aca="false">(M39+N39+O39+P39+Q39+R39+S39+T39+U39+V39)-W39-X39-Y39-Z39</f>
        <v>0</v>
      </c>
    </row>
    <row r="40" s="49" customFormat="true" ht="19.9" hidden="false" customHeight="true" outlineLevel="0" collapsed="false">
      <c r="A40" s="66" t="n">
        <v>26</v>
      </c>
      <c r="B40" s="43"/>
      <c r="C40" s="67"/>
      <c r="D40" s="67"/>
      <c r="E40" s="68"/>
      <c r="F40" s="69"/>
      <c r="G40" s="70"/>
      <c r="H40" s="71"/>
      <c r="I40" s="72"/>
      <c r="J40" s="73"/>
      <c r="K40" s="74" t="n">
        <f aca="false">ROUND((E40*60+F40+G40*0.01),0)</f>
        <v>0</v>
      </c>
      <c r="L40" s="74" t="n">
        <f aca="false">ROUND((H40*60+I40+J40*0.01),0)</f>
        <v>0</v>
      </c>
      <c r="M40" s="75"/>
      <c r="N40" s="75"/>
      <c r="O40" s="75"/>
      <c r="P40" s="75"/>
      <c r="Q40" s="75"/>
      <c r="R40" s="76"/>
      <c r="S40" s="76"/>
      <c r="T40" s="76"/>
      <c r="U40" s="76"/>
      <c r="V40" s="76"/>
      <c r="W40" s="77" t="n">
        <f aca="false">IF(K40&gt;300,(K40-300)*10,0)</f>
        <v>0</v>
      </c>
      <c r="X40" s="69"/>
      <c r="Y40" s="77" t="n">
        <f aca="false">IF(L40&gt;300,(L40-300)*10,0)</f>
        <v>0</v>
      </c>
      <c r="Z40" s="72"/>
      <c r="AA40" s="78" t="n">
        <f aca="false">(M40+N40+O40+P40+Q40+R40+S40+T40+U40+V40)-W40-X40-Y40-Z40</f>
        <v>0</v>
      </c>
    </row>
    <row r="41" s="49" customFormat="true" ht="19.9" hidden="false" customHeight="true" outlineLevel="0" collapsed="false">
      <c r="A41" s="66" t="n">
        <v>27</v>
      </c>
      <c r="B41" s="43"/>
      <c r="C41" s="67"/>
      <c r="D41" s="67"/>
      <c r="E41" s="68"/>
      <c r="F41" s="69"/>
      <c r="G41" s="70"/>
      <c r="H41" s="71"/>
      <c r="I41" s="72"/>
      <c r="J41" s="73"/>
      <c r="K41" s="74" t="n">
        <f aca="false">ROUND((E41*60+F41+G41*0.01),0)</f>
        <v>0</v>
      </c>
      <c r="L41" s="74" t="n">
        <f aca="false">ROUND((H41*60+I41+J41*0.01),0)</f>
        <v>0</v>
      </c>
      <c r="M41" s="75"/>
      <c r="N41" s="75"/>
      <c r="O41" s="75"/>
      <c r="P41" s="75"/>
      <c r="Q41" s="75"/>
      <c r="R41" s="76"/>
      <c r="S41" s="76"/>
      <c r="T41" s="76"/>
      <c r="U41" s="76"/>
      <c r="V41" s="76"/>
      <c r="W41" s="77" t="n">
        <f aca="false">IF(K41&gt;300,(K41-300)*10,0)</f>
        <v>0</v>
      </c>
      <c r="X41" s="69"/>
      <c r="Y41" s="77" t="n">
        <f aca="false">IF(L41&gt;300,(L41-300)*10,0)</f>
        <v>0</v>
      </c>
      <c r="Z41" s="72"/>
      <c r="AA41" s="78" t="n">
        <f aca="false">(M41+N41+O41+P41+Q41+R41+S41+T41+U41+V41)-W41-X41-Y41-Z41</f>
        <v>0</v>
      </c>
    </row>
    <row r="42" s="49" customFormat="true" ht="19.9" hidden="false" customHeight="true" outlineLevel="0" collapsed="false">
      <c r="A42" s="66" t="n">
        <v>28</v>
      </c>
      <c r="B42" s="43"/>
      <c r="C42" s="67"/>
      <c r="D42" s="67"/>
      <c r="E42" s="68"/>
      <c r="F42" s="69"/>
      <c r="G42" s="70"/>
      <c r="H42" s="71"/>
      <c r="I42" s="72"/>
      <c r="J42" s="73"/>
      <c r="K42" s="74" t="n">
        <f aca="false">ROUND((E42*60+F42+G42*0.01),0)</f>
        <v>0</v>
      </c>
      <c r="L42" s="74" t="n">
        <f aca="false">ROUND((H42*60+I42+J42*0.01),0)</f>
        <v>0</v>
      </c>
      <c r="M42" s="75"/>
      <c r="N42" s="75"/>
      <c r="O42" s="75"/>
      <c r="P42" s="75"/>
      <c r="Q42" s="75"/>
      <c r="R42" s="76"/>
      <c r="S42" s="76"/>
      <c r="T42" s="76"/>
      <c r="U42" s="76"/>
      <c r="V42" s="76"/>
      <c r="W42" s="77" t="n">
        <f aca="false">IF(K42&gt;300,(K42-300)*10,0)</f>
        <v>0</v>
      </c>
      <c r="X42" s="69"/>
      <c r="Y42" s="77" t="n">
        <f aca="false">IF(L42&gt;300,(L42-300)*10,0)</f>
        <v>0</v>
      </c>
      <c r="Z42" s="72"/>
      <c r="AA42" s="78" t="n">
        <f aca="false">(M42+N42+O42+P42+Q42+R42+S42+T42+U42+V42)-W42-X42-Y42-Z42</f>
        <v>0</v>
      </c>
    </row>
    <row r="43" s="49" customFormat="true" ht="19.9" hidden="false" customHeight="true" outlineLevel="0" collapsed="false">
      <c r="A43" s="66" t="n">
        <v>29</v>
      </c>
      <c r="B43" s="43"/>
      <c r="C43" s="67"/>
      <c r="D43" s="67"/>
      <c r="E43" s="68"/>
      <c r="F43" s="69"/>
      <c r="G43" s="70"/>
      <c r="H43" s="71"/>
      <c r="I43" s="72"/>
      <c r="J43" s="73"/>
      <c r="K43" s="74" t="n">
        <f aca="false">ROUND((E43*60+F43+G43*0.01),0)</f>
        <v>0</v>
      </c>
      <c r="L43" s="74" t="n">
        <f aca="false">ROUND((H43*60+I43+J43*0.01),0)</f>
        <v>0</v>
      </c>
      <c r="M43" s="75"/>
      <c r="N43" s="75"/>
      <c r="O43" s="75"/>
      <c r="P43" s="75"/>
      <c r="Q43" s="75"/>
      <c r="R43" s="76"/>
      <c r="S43" s="76"/>
      <c r="T43" s="76"/>
      <c r="U43" s="76"/>
      <c r="V43" s="76"/>
      <c r="W43" s="77" t="n">
        <f aca="false">IF(K43&gt;300,(K43-300)*10,0)</f>
        <v>0</v>
      </c>
      <c r="X43" s="69"/>
      <c r="Y43" s="77" t="n">
        <f aca="false">IF(L43&gt;300,(L43-300)*10,0)</f>
        <v>0</v>
      </c>
      <c r="Z43" s="72"/>
      <c r="AA43" s="78" t="n">
        <f aca="false">(M43+N43+O43+P43+Q43+R43+S43+T43+U43+V43)-W43-X43-Y43-Z43</f>
        <v>0</v>
      </c>
    </row>
    <row r="44" s="49" customFormat="true" ht="19.9" hidden="false" customHeight="true" outlineLevel="0" collapsed="false">
      <c r="A44" s="66" t="n">
        <v>30</v>
      </c>
      <c r="B44" s="43"/>
      <c r="C44" s="67"/>
      <c r="D44" s="67"/>
      <c r="E44" s="68"/>
      <c r="F44" s="69"/>
      <c r="G44" s="70"/>
      <c r="H44" s="71"/>
      <c r="I44" s="72"/>
      <c r="J44" s="73"/>
      <c r="K44" s="74" t="n">
        <f aca="false">ROUND((E44*60+F44+G44*0.01),0)</f>
        <v>0</v>
      </c>
      <c r="L44" s="74" t="n">
        <f aca="false">ROUND((H44*60+I44+J44*0.01),0)</f>
        <v>0</v>
      </c>
      <c r="M44" s="75"/>
      <c r="N44" s="75"/>
      <c r="O44" s="75"/>
      <c r="P44" s="75"/>
      <c r="Q44" s="75"/>
      <c r="R44" s="76"/>
      <c r="S44" s="76"/>
      <c r="T44" s="76"/>
      <c r="U44" s="76"/>
      <c r="V44" s="76"/>
      <c r="W44" s="77" t="n">
        <f aca="false">IF(K44&gt;300,(K44-300)*10,0)</f>
        <v>0</v>
      </c>
      <c r="X44" s="69"/>
      <c r="Y44" s="77" t="n">
        <f aca="false">IF(L44&gt;300,(L44-300)*10,0)</f>
        <v>0</v>
      </c>
      <c r="Z44" s="72"/>
      <c r="AA44" s="78" t="n">
        <f aca="false">(M44+N44+O44+P44+Q44+R44+S44+T44+U44+V44)-W44-X44-Y44-Z44</f>
        <v>0</v>
      </c>
    </row>
    <row r="45" s="49" customFormat="true" ht="19.9" hidden="false" customHeight="true" outlineLevel="0" collapsed="false">
      <c r="A45" s="66" t="n">
        <v>31</v>
      </c>
      <c r="B45" s="43"/>
      <c r="C45" s="67"/>
      <c r="D45" s="67"/>
      <c r="E45" s="68"/>
      <c r="F45" s="69"/>
      <c r="G45" s="70"/>
      <c r="H45" s="71"/>
      <c r="I45" s="72"/>
      <c r="J45" s="73"/>
      <c r="K45" s="74" t="n">
        <f aca="false">ROUND((E45*60+F45+G45*0.01),0)</f>
        <v>0</v>
      </c>
      <c r="L45" s="74" t="n">
        <f aca="false">ROUND((H45*60+I45+J45*0.01),0)</f>
        <v>0</v>
      </c>
      <c r="M45" s="75"/>
      <c r="N45" s="75"/>
      <c r="O45" s="75"/>
      <c r="P45" s="75"/>
      <c r="Q45" s="75"/>
      <c r="R45" s="76"/>
      <c r="S45" s="76"/>
      <c r="T45" s="76"/>
      <c r="U45" s="76"/>
      <c r="V45" s="76"/>
      <c r="W45" s="77" t="n">
        <f aca="false">IF(K45&gt;300,(K45-300)*10,0)</f>
        <v>0</v>
      </c>
      <c r="X45" s="69"/>
      <c r="Y45" s="77" t="n">
        <f aca="false">IF(L45&gt;300,(L45-300)*10,0)</f>
        <v>0</v>
      </c>
      <c r="Z45" s="72"/>
      <c r="AA45" s="78" t="n">
        <f aca="false">(M45+N45+O45+P45+Q45+R45+S45+T45+U45+V45)-W45-X45-Y45-Z45</f>
        <v>0</v>
      </c>
    </row>
    <row r="46" s="49" customFormat="true" ht="19.9" hidden="false" customHeight="true" outlineLevel="0" collapsed="false">
      <c r="A46" s="66" t="n">
        <v>32</v>
      </c>
      <c r="B46" s="43"/>
      <c r="C46" s="67"/>
      <c r="D46" s="67"/>
      <c r="E46" s="68"/>
      <c r="F46" s="69"/>
      <c r="G46" s="70"/>
      <c r="H46" s="71"/>
      <c r="I46" s="72"/>
      <c r="J46" s="73"/>
      <c r="K46" s="74" t="n">
        <f aca="false">ROUND((E46*60+F46+G46*0.01),0)</f>
        <v>0</v>
      </c>
      <c r="L46" s="74" t="n">
        <f aca="false">ROUND((H46*60+I46+J46*0.01),0)</f>
        <v>0</v>
      </c>
      <c r="M46" s="75"/>
      <c r="N46" s="75"/>
      <c r="O46" s="75"/>
      <c r="P46" s="75"/>
      <c r="Q46" s="75"/>
      <c r="R46" s="76"/>
      <c r="S46" s="76"/>
      <c r="T46" s="76"/>
      <c r="U46" s="76"/>
      <c r="V46" s="76"/>
      <c r="W46" s="77" t="n">
        <f aca="false">IF(K46&gt;300,(K46-300)*10,0)</f>
        <v>0</v>
      </c>
      <c r="X46" s="69"/>
      <c r="Y46" s="77" t="n">
        <f aca="false">IF(L46&gt;300,(L46-300)*10,0)</f>
        <v>0</v>
      </c>
      <c r="Z46" s="72"/>
      <c r="AA46" s="78" t="n">
        <f aca="false">(M46+N46+O46+P46+Q46+R46+S46+T46+U46+V46)-W46-X46-Y46-Z46</f>
        <v>0</v>
      </c>
    </row>
    <row r="47" s="49" customFormat="true" ht="19.9" hidden="false" customHeight="true" outlineLevel="0" collapsed="false">
      <c r="A47" s="66" t="n">
        <v>33</v>
      </c>
      <c r="B47" s="43"/>
      <c r="C47" s="67"/>
      <c r="D47" s="67"/>
      <c r="E47" s="68"/>
      <c r="F47" s="69"/>
      <c r="G47" s="70"/>
      <c r="H47" s="71"/>
      <c r="I47" s="72"/>
      <c r="J47" s="73"/>
      <c r="K47" s="74" t="n">
        <f aca="false">ROUND((E47*60+F47+G47*0.01),0)</f>
        <v>0</v>
      </c>
      <c r="L47" s="74" t="n">
        <f aca="false">ROUND((H47*60+I47+J47*0.01),0)</f>
        <v>0</v>
      </c>
      <c r="M47" s="75"/>
      <c r="N47" s="75"/>
      <c r="O47" s="75"/>
      <c r="P47" s="75"/>
      <c r="Q47" s="75"/>
      <c r="R47" s="76"/>
      <c r="S47" s="76"/>
      <c r="T47" s="76"/>
      <c r="U47" s="76"/>
      <c r="V47" s="76"/>
      <c r="W47" s="77" t="n">
        <f aca="false">IF(K47&gt;300,(K47-300)*10,0)</f>
        <v>0</v>
      </c>
      <c r="X47" s="69"/>
      <c r="Y47" s="77" t="n">
        <f aca="false">IF(L47&gt;300,(L47-300)*10,0)</f>
        <v>0</v>
      </c>
      <c r="Z47" s="72"/>
      <c r="AA47" s="78" t="n">
        <f aca="false">(M47+N47+O47+P47+Q47+R47+S47+T47+U47+V47)-W47-X47-Y47-Z47</f>
        <v>0</v>
      </c>
    </row>
    <row r="48" s="49" customFormat="true" ht="19.9" hidden="false" customHeight="true" outlineLevel="0" collapsed="false">
      <c r="A48" s="66" t="n">
        <v>34</v>
      </c>
      <c r="B48" s="43"/>
      <c r="C48" s="67"/>
      <c r="D48" s="67"/>
      <c r="E48" s="68"/>
      <c r="F48" s="69"/>
      <c r="G48" s="70"/>
      <c r="H48" s="71"/>
      <c r="I48" s="72"/>
      <c r="J48" s="73"/>
      <c r="K48" s="74" t="n">
        <f aca="false">ROUND((E48*60+F48+G48*0.01),0)</f>
        <v>0</v>
      </c>
      <c r="L48" s="74" t="n">
        <f aca="false">ROUND((H48*60+I48+J48*0.01),0)</f>
        <v>0</v>
      </c>
      <c r="M48" s="75"/>
      <c r="N48" s="75"/>
      <c r="O48" s="75"/>
      <c r="P48" s="75"/>
      <c r="Q48" s="75"/>
      <c r="R48" s="76"/>
      <c r="S48" s="76"/>
      <c r="T48" s="76"/>
      <c r="U48" s="76"/>
      <c r="V48" s="76"/>
      <c r="W48" s="77" t="n">
        <f aca="false">IF(K48&gt;300,(K48-300)*10,0)</f>
        <v>0</v>
      </c>
      <c r="X48" s="69"/>
      <c r="Y48" s="77" t="n">
        <f aca="false">IF(L48&gt;300,(L48-300)*10,0)</f>
        <v>0</v>
      </c>
      <c r="Z48" s="72"/>
      <c r="AA48" s="78" t="n">
        <f aca="false">(M48+N48+O48+P48+Q48+R48+S48+T48+U48+V48)-W48-X48-Y48-Z48</f>
        <v>0</v>
      </c>
    </row>
    <row r="49" s="49" customFormat="true" ht="19.9" hidden="false" customHeight="true" outlineLevel="0" collapsed="false">
      <c r="A49" s="66" t="n">
        <v>35</v>
      </c>
      <c r="B49" s="43"/>
      <c r="C49" s="67"/>
      <c r="D49" s="67"/>
      <c r="E49" s="68"/>
      <c r="F49" s="69"/>
      <c r="G49" s="70"/>
      <c r="H49" s="71"/>
      <c r="I49" s="72"/>
      <c r="J49" s="73"/>
      <c r="K49" s="74" t="n">
        <f aca="false">ROUND((E49*60+F49+G49*0.01),0)</f>
        <v>0</v>
      </c>
      <c r="L49" s="74" t="n">
        <f aca="false">ROUND((H49*60+I49+J49*0.01),0)</f>
        <v>0</v>
      </c>
      <c r="M49" s="75"/>
      <c r="N49" s="75"/>
      <c r="O49" s="75"/>
      <c r="P49" s="75"/>
      <c r="Q49" s="75"/>
      <c r="R49" s="76"/>
      <c r="S49" s="76"/>
      <c r="T49" s="76"/>
      <c r="U49" s="76"/>
      <c r="V49" s="76"/>
      <c r="W49" s="77" t="n">
        <f aca="false">IF(K49&gt;300,(K49-300)*10,0)</f>
        <v>0</v>
      </c>
      <c r="X49" s="69"/>
      <c r="Y49" s="77" t="n">
        <f aca="false">IF(L49&gt;300,(L49-300)*10,0)</f>
        <v>0</v>
      </c>
      <c r="Z49" s="72"/>
      <c r="AA49" s="78" t="n">
        <f aca="false">(M49+N49+O49+P49+Q49+R49+S49+T49+U49+V49)-W49-X49-Y49-Z49</f>
        <v>0</v>
      </c>
    </row>
    <row r="50" s="49" customFormat="true" ht="19.9" hidden="false" customHeight="true" outlineLevel="0" collapsed="false">
      <c r="A50" s="66" t="n">
        <v>36</v>
      </c>
      <c r="B50" s="43"/>
      <c r="C50" s="67"/>
      <c r="D50" s="67"/>
      <c r="E50" s="68"/>
      <c r="F50" s="69"/>
      <c r="G50" s="70"/>
      <c r="H50" s="71"/>
      <c r="I50" s="72"/>
      <c r="J50" s="73"/>
      <c r="K50" s="74" t="n">
        <f aca="false">ROUND((E50*60+F50+G50*0.01),0)</f>
        <v>0</v>
      </c>
      <c r="L50" s="74" t="n">
        <f aca="false">ROUND((H50*60+I50+J50*0.01),0)</f>
        <v>0</v>
      </c>
      <c r="M50" s="75"/>
      <c r="N50" s="75"/>
      <c r="O50" s="75"/>
      <c r="P50" s="75"/>
      <c r="Q50" s="75"/>
      <c r="R50" s="76"/>
      <c r="S50" s="76"/>
      <c r="T50" s="76"/>
      <c r="U50" s="76"/>
      <c r="V50" s="76"/>
      <c r="W50" s="77" t="n">
        <f aca="false">IF(K50&gt;300,(K50-300)*10,0)</f>
        <v>0</v>
      </c>
      <c r="X50" s="69"/>
      <c r="Y50" s="77" t="n">
        <f aca="false">IF(L50&gt;300,(L50-300)*10,0)</f>
        <v>0</v>
      </c>
      <c r="Z50" s="72"/>
      <c r="AA50" s="78" t="n">
        <f aca="false">(M50+N50+O50+P50+Q50+R50+S50+T50+U50+V50)-W50-X50-Y50-Z50</f>
        <v>0</v>
      </c>
    </row>
    <row r="51" s="49" customFormat="true" ht="19.9" hidden="false" customHeight="true" outlineLevel="0" collapsed="false">
      <c r="A51" s="66" t="n">
        <v>37</v>
      </c>
      <c r="B51" s="43"/>
      <c r="C51" s="67"/>
      <c r="D51" s="67"/>
      <c r="E51" s="68"/>
      <c r="F51" s="69"/>
      <c r="G51" s="70"/>
      <c r="H51" s="71"/>
      <c r="I51" s="72"/>
      <c r="J51" s="73"/>
      <c r="K51" s="74" t="n">
        <f aca="false">ROUND((E51*60+F51+G51*0.01),0)</f>
        <v>0</v>
      </c>
      <c r="L51" s="74" t="n">
        <f aca="false">ROUND((H51*60+I51+J51*0.01),0)</f>
        <v>0</v>
      </c>
      <c r="M51" s="75"/>
      <c r="N51" s="75"/>
      <c r="O51" s="75"/>
      <c r="P51" s="75"/>
      <c r="Q51" s="75"/>
      <c r="R51" s="76"/>
      <c r="S51" s="76"/>
      <c r="T51" s="76"/>
      <c r="U51" s="76"/>
      <c r="V51" s="76"/>
      <c r="W51" s="77" t="n">
        <f aca="false">IF(K51&gt;300,(K51-300)*10,0)</f>
        <v>0</v>
      </c>
      <c r="X51" s="69"/>
      <c r="Y51" s="77" t="n">
        <f aca="false">IF(L51&gt;300,(L51-300)*10,0)</f>
        <v>0</v>
      </c>
      <c r="Z51" s="72"/>
      <c r="AA51" s="78" t="n">
        <f aca="false">(M51+N51+O51+P51+Q51+R51+S51+T51+U51+V51)-W51-X51-Y51-Z51</f>
        <v>0</v>
      </c>
    </row>
    <row r="52" s="49" customFormat="true" ht="19.9" hidden="false" customHeight="true" outlineLevel="0" collapsed="false">
      <c r="A52" s="66" t="n">
        <v>38</v>
      </c>
      <c r="B52" s="43"/>
      <c r="C52" s="67"/>
      <c r="D52" s="67"/>
      <c r="E52" s="68"/>
      <c r="F52" s="69"/>
      <c r="G52" s="70"/>
      <c r="H52" s="71"/>
      <c r="I52" s="72"/>
      <c r="J52" s="73"/>
      <c r="K52" s="74" t="n">
        <f aca="false">ROUND((E52*60+F52+G52*0.01),0)</f>
        <v>0</v>
      </c>
      <c r="L52" s="74" t="n">
        <f aca="false">ROUND((H52*60+I52+J52*0.01),0)</f>
        <v>0</v>
      </c>
      <c r="M52" s="75"/>
      <c r="N52" s="75"/>
      <c r="O52" s="75"/>
      <c r="P52" s="75"/>
      <c r="Q52" s="75"/>
      <c r="R52" s="76"/>
      <c r="S52" s="76"/>
      <c r="T52" s="76"/>
      <c r="U52" s="76"/>
      <c r="V52" s="76"/>
      <c r="W52" s="77" t="n">
        <f aca="false">IF(K52&gt;300,(K52-300)*10,0)</f>
        <v>0</v>
      </c>
      <c r="X52" s="69"/>
      <c r="Y52" s="77" t="n">
        <f aca="false">IF(L52&gt;300,(L52-300)*10,0)</f>
        <v>0</v>
      </c>
      <c r="Z52" s="72"/>
      <c r="AA52" s="78" t="n">
        <f aca="false">(M52+N52+O52+P52+Q52+R52+S52+T52+U52+V52)-W52-X52-Y52-Z52</f>
        <v>0</v>
      </c>
    </row>
    <row r="53" s="49" customFormat="true" ht="19.9" hidden="false" customHeight="true" outlineLevel="0" collapsed="false">
      <c r="A53" s="66" t="n">
        <v>39</v>
      </c>
      <c r="B53" s="43"/>
      <c r="C53" s="67"/>
      <c r="D53" s="81"/>
      <c r="E53" s="68"/>
      <c r="F53" s="69"/>
      <c r="G53" s="70"/>
      <c r="H53" s="71"/>
      <c r="I53" s="72"/>
      <c r="J53" s="73"/>
      <c r="K53" s="74" t="n">
        <f aca="false">ROUND((E53*60+F53+G53*0.01),0)</f>
        <v>0</v>
      </c>
      <c r="L53" s="74" t="n">
        <f aca="false">ROUND((H53*60+I53+J53*0.01),0)</f>
        <v>0</v>
      </c>
      <c r="M53" s="75"/>
      <c r="N53" s="75"/>
      <c r="O53" s="75"/>
      <c r="P53" s="75"/>
      <c r="Q53" s="75"/>
      <c r="R53" s="76"/>
      <c r="S53" s="76"/>
      <c r="T53" s="76"/>
      <c r="U53" s="76"/>
      <c r="V53" s="76"/>
      <c r="W53" s="77" t="n">
        <f aca="false">IF(K53&gt;300,(K53-300)*10,0)</f>
        <v>0</v>
      </c>
      <c r="X53" s="69"/>
      <c r="Y53" s="77" t="n">
        <f aca="false">IF(L53&gt;300,(L53-300)*10,0)</f>
        <v>0</v>
      </c>
      <c r="Z53" s="72"/>
      <c r="AA53" s="78" t="n">
        <f aca="false">(M53+N53+O53+P53+Q53+R53+S53+T53+U53+V53)-W53-X53-Y53-Z53</f>
        <v>0</v>
      </c>
    </row>
    <row r="54" s="49" customFormat="true" ht="19.9" hidden="false" customHeight="true" outlineLevel="0" collapsed="false">
      <c r="A54" s="66" t="n">
        <v>40</v>
      </c>
      <c r="B54" s="43"/>
      <c r="C54" s="67"/>
      <c r="D54" s="81"/>
      <c r="E54" s="68"/>
      <c r="F54" s="69"/>
      <c r="G54" s="70"/>
      <c r="H54" s="71"/>
      <c r="I54" s="72"/>
      <c r="J54" s="73"/>
      <c r="K54" s="74" t="n">
        <f aca="false">ROUND((E54*60+F54+G54*0.01),0)</f>
        <v>0</v>
      </c>
      <c r="L54" s="74" t="n">
        <f aca="false">ROUND((H54*60+I54+J54*0.01),0)</f>
        <v>0</v>
      </c>
      <c r="M54" s="75"/>
      <c r="N54" s="75"/>
      <c r="O54" s="75"/>
      <c r="P54" s="75"/>
      <c r="Q54" s="75"/>
      <c r="R54" s="76"/>
      <c r="S54" s="76"/>
      <c r="T54" s="76"/>
      <c r="U54" s="76"/>
      <c r="V54" s="76"/>
      <c r="W54" s="77" t="n">
        <f aca="false">IF(K54&gt;300,(K54-300)*10,0)</f>
        <v>0</v>
      </c>
      <c r="X54" s="69"/>
      <c r="Y54" s="77" t="n">
        <f aca="false">IF(L54&gt;300,(L54-300)*10,0)</f>
        <v>0</v>
      </c>
      <c r="Z54" s="72"/>
      <c r="AA54" s="78" t="n">
        <f aca="false">(M54+N54+O54+P54+Q54+R54+S54+T54+U54+V54)-W54-X54-Y54-Z54</f>
        <v>0</v>
      </c>
    </row>
    <row r="55" s="49" customFormat="true" ht="19.9" hidden="false" customHeight="true" outlineLevel="0" collapsed="false">
      <c r="A55" s="66" t="n">
        <v>41</v>
      </c>
      <c r="B55" s="43"/>
      <c r="C55" s="67"/>
      <c r="D55" s="67"/>
      <c r="E55" s="68"/>
      <c r="F55" s="69"/>
      <c r="G55" s="70"/>
      <c r="H55" s="71"/>
      <c r="I55" s="72"/>
      <c r="J55" s="73"/>
      <c r="K55" s="74" t="n">
        <f aca="false">ROUND((E55*60+F55+G55*0.01),0)</f>
        <v>0</v>
      </c>
      <c r="L55" s="74" t="n">
        <f aca="false">ROUND((H55*60+I55+J55*0.01),0)</f>
        <v>0</v>
      </c>
      <c r="M55" s="75"/>
      <c r="N55" s="75"/>
      <c r="O55" s="75"/>
      <c r="P55" s="75"/>
      <c r="Q55" s="75"/>
      <c r="R55" s="76"/>
      <c r="S55" s="76"/>
      <c r="T55" s="76"/>
      <c r="U55" s="76"/>
      <c r="V55" s="76"/>
      <c r="W55" s="77" t="n">
        <f aca="false">IF(K55&gt;300,(K55-300)*10,0)</f>
        <v>0</v>
      </c>
      <c r="X55" s="69"/>
      <c r="Y55" s="77" t="n">
        <f aca="false">IF(L55&gt;300,(L55-300)*10,0)</f>
        <v>0</v>
      </c>
      <c r="Z55" s="72"/>
      <c r="AA55" s="78" t="n">
        <f aca="false">(M55+N55+O55+P55+Q55+R55+S55+T55+U55+V55)-W55-X55-Y55-Z55</f>
        <v>0</v>
      </c>
    </row>
    <row r="56" s="49" customFormat="true" ht="19.9" hidden="false" customHeight="true" outlineLevel="0" collapsed="false">
      <c r="A56" s="66" t="n">
        <v>42</v>
      </c>
      <c r="B56" s="43"/>
      <c r="C56" s="67"/>
      <c r="D56" s="81"/>
      <c r="E56" s="68"/>
      <c r="F56" s="69"/>
      <c r="G56" s="70"/>
      <c r="H56" s="71"/>
      <c r="I56" s="72"/>
      <c r="J56" s="73"/>
      <c r="K56" s="74" t="n">
        <f aca="false">ROUND((E56*60+F56+G56*0.01),0)</f>
        <v>0</v>
      </c>
      <c r="L56" s="74" t="n">
        <f aca="false">ROUND((H56*60+I56+J56*0.01),0)</f>
        <v>0</v>
      </c>
      <c r="M56" s="75"/>
      <c r="N56" s="75"/>
      <c r="O56" s="75"/>
      <c r="P56" s="75"/>
      <c r="Q56" s="75"/>
      <c r="R56" s="76"/>
      <c r="S56" s="76"/>
      <c r="T56" s="76"/>
      <c r="U56" s="76"/>
      <c r="V56" s="76"/>
      <c r="W56" s="77" t="n">
        <f aca="false">IF(K56&gt;300,(K56-300)*10,0)</f>
        <v>0</v>
      </c>
      <c r="X56" s="69"/>
      <c r="Y56" s="77" t="n">
        <f aca="false">IF(L56&gt;300,(L56-300)*10,0)</f>
        <v>0</v>
      </c>
      <c r="Z56" s="72"/>
      <c r="AA56" s="78" t="n">
        <f aca="false">(M56+N56+O56+P56+Q56+R56+S56+T56+U56+V56)-W56-X56-Y56-Z56</f>
        <v>0</v>
      </c>
    </row>
    <row r="57" s="49" customFormat="true" ht="19.9" hidden="false" customHeight="true" outlineLevel="0" collapsed="false">
      <c r="A57" s="66" t="n">
        <v>43</v>
      </c>
      <c r="B57" s="43"/>
      <c r="C57" s="67"/>
      <c r="D57" s="67"/>
      <c r="E57" s="68"/>
      <c r="F57" s="69"/>
      <c r="G57" s="70"/>
      <c r="H57" s="71"/>
      <c r="I57" s="72"/>
      <c r="J57" s="73"/>
      <c r="K57" s="74" t="n">
        <f aca="false">ROUND((E57*60+F57+G57*0.01),0)</f>
        <v>0</v>
      </c>
      <c r="L57" s="74" t="n">
        <f aca="false">ROUND((H57*60+I57+J57*0.01),0)</f>
        <v>0</v>
      </c>
      <c r="M57" s="75"/>
      <c r="N57" s="75"/>
      <c r="O57" s="75"/>
      <c r="P57" s="75"/>
      <c r="Q57" s="75"/>
      <c r="R57" s="76"/>
      <c r="S57" s="76"/>
      <c r="T57" s="76"/>
      <c r="U57" s="76"/>
      <c r="V57" s="76"/>
      <c r="W57" s="77" t="n">
        <f aca="false">IF(K57&gt;300,(K57-300)*10,0)</f>
        <v>0</v>
      </c>
      <c r="X57" s="69"/>
      <c r="Y57" s="77" t="n">
        <f aca="false">IF(L57&gt;300,(L57-300)*10,0)</f>
        <v>0</v>
      </c>
      <c r="Z57" s="72"/>
      <c r="AA57" s="78" t="n">
        <f aca="false">(M57+N57+O57+P57+Q57+R57+S57+T57+U57+V57)-W57-X57-Y57-Z57</f>
        <v>0</v>
      </c>
    </row>
    <row r="58" s="49" customFormat="true" ht="19.9" hidden="false" customHeight="true" outlineLevel="0" collapsed="false">
      <c r="A58" s="66" t="n">
        <v>44</v>
      </c>
      <c r="B58" s="43"/>
      <c r="C58" s="67"/>
      <c r="D58" s="67"/>
      <c r="E58" s="68"/>
      <c r="F58" s="69"/>
      <c r="G58" s="70"/>
      <c r="H58" s="71"/>
      <c r="I58" s="72"/>
      <c r="J58" s="73"/>
      <c r="K58" s="74" t="n">
        <f aca="false">ROUND((E58*60+F58+G58*0.01),0)</f>
        <v>0</v>
      </c>
      <c r="L58" s="74" t="n">
        <f aca="false">ROUND((H58*60+I58+J58*0.01),0)</f>
        <v>0</v>
      </c>
      <c r="M58" s="75"/>
      <c r="N58" s="75"/>
      <c r="O58" s="75"/>
      <c r="P58" s="75"/>
      <c r="Q58" s="75"/>
      <c r="R58" s="76"/>
      <c r="S58" s="76"/>
      <c r="T58" s="76"/>
      <c r="U58" s="76"/>
      <c r="V58" s="76"/>
      <c r="W58" s="77" t="n">
        <f aca="false">IF(K58&gt;300,(K58-300)*10,0)</f>
        <v>0</v>
      </c>
      <c r="X58" s="69"/>
      <c r="Y58" s="77" t="n">
        <f aca="false">IF(L58&gt;300,(L58-300)*10,0)</f>
        <v>0</v>
      </c>
      <c r="Z58" s="72"/>
      <c r="AA58" s="78" t="n">
        <f aca="false">(M58+N58+O58+P58+Q58+R58+S58+T58+U58+V58)-W58-X58-Y58-Z58</f>
        <v>0</v>
      </c>
    </row>
    <row r="59" s="49" customFormat="true" ht="19.9" hidden="false" customHeight="true" outlineLevel="0" collapsed="false">
      <c r="A59" s="66" t="n">
        <v>45</v>
      </c>
      <c r="B59" s="43"/>
      <c r="C59" s="67"/>
      <c r="D59" s="67"/>
      <c r="E59" s="68"/>
      <c r="F59" s="69"/>
      <c r="G59" s="70"/>
      <c r="H59" s="71"/>
      <c r="I59" s="72"/>
      <c r="J59" s="73"/>
      <c r="K59" s="74" t="n">
        <f aca="false">ROUND((E59*60+F59+G59*0.01),0)</f>
        <v>0</v>
      </c>
      <c r="L59" s="74" t="n">
        <f aca="false">ROUND((H59*60+I59+J59*0.01),0)</f>
        <v>0</v>
      </c>
      <c r="M59" s="75"/>
      <c r="N59" s="75"/>
      <c r="O59" s="75"/>
      <c r="P59" s="75"/>
      <c r="Q59" s="75"/>
      <c r="R59" s="76"/>
      <c r="S59" s="76"/>
      <c r="T59" s="76"/>
      <c r="U59" s="76"/>
      <c r="V59" s="76"/>
      <c r="W59" s="77" t="n">
        <f aca="false">IF(K59&gt;300,(K59-300)*10,0)</f>
        <v>0</v>
      </c>
      <c r="X59" s="69"/>
      <c r="Y59" s="77" t="n">
        <f aca="false">IF(L59&gt;300,(L59-300)*10,0)</f>
        <v>0</v>
      </c>
      <c r="Z59" s="72"/>
      <c r="AA59" s="78" t="n">
        <f aca="false">(M59+N59+O59+P59+Q59+R59+S59+T59+U59+V59)-W59-X59-Y59-Z59</f>
        <v>0</v>
      </c>
    </row>
    <row r="60" s="49" customFormat="true" ht="19.9" hidden="false" customHeight="true" outlineLevel="0" collapsed="false">
      <c r="A60" s="66" t="n">
        <v>46</v>
      </c>
      <c r="B60" s="43"/>
      <c r="C60" s="67"/>
      <c r="D60" s="67"/>
      <c r="E60" s="68"/>
      <c r="F60" s="69"/>
      <c r="G60" s="70"/>
      <c r="H60" s="71"/>
      <c r="I60" s="72"/>
      <c r="J60" s="73"/>
      <c r="K60" s="74" t="n">
        <f aca="false">ROUND((E60*60+F60+G60*0.01),0)</f>
        <v>0</v>
      </c>
      <c r="L60" s="74" t="n">
        <f aca="false">ROUND((H60*60+I60+J60*0.01),0)</f>
        <v>0</v>
      </c>
      <c r="M60" s="75"/>
      <c r="N60" s="75"/>
      <c r="O60" s="75"/>
      <c r="P60" s="75"/>
      <c r="Q60" s="75"/>
      <c r="R60" s="76"/>
      <c r="S60" s="76"/>
      <c r="T60" s="76"/>
      <c r="U60" s="76"/>
      <c r="V60" s="76"/>
      <c r="W60" s="77" t="n">
        <f aca="false">IF(K60&gt;300,(K60-300)*10,0)</f>
        <v>0</v>
      </c>
      <c r="X60" s="69"/>
      <c r="Y60" s="77" t="n">
        <f aca="false">IF(L60&gt;300,(L60-300)*10,0)</f>
        <v>0</v>
      </c>
      <c r="Z60" s="72"/>
      <c r="AA60" s="78" t="n">
        <f aca="false">(M60+N60+O60+P60+Q60+R60+S60+T60+U60+V60)-W60-X60-Y60-Z60</f>
        <v>0</v>
      </c>
    </row>
    <row r="61" s="49" customFormat="true" ht="19.9" hidden="false" customHeight="true" outlineLevel="0" collapsed="false">
      <c r="A61" s="66" t="n">
        <v>47</v>
      </c>
      <c r="B61" s="43"/>
      <c r="C61" s="67"/>
      <c r="D61" s="67"/>
      <c r="E61" s="68"/>
      <c r="F61" s="69"/>
      <c r="G61" s="70"/>
      <c r="H61" s="71"/>
      <c r="I61" s="72"/>
      <c r="J61" s="73"/>
      <c r="K61" s="74" t="n">
        <f aca="false">ROUND((E61*60+F61+G61*0.01),0)</f>
        <v>0</v>
      </c>
      <c r="L61" s="74" t="n">
        <f aca="false">ROUND((H61*60+I61+J61*0.01),0)</f>
        <v>0</v>
      </c>
      <c r="M61" s="75"/>
      <c r="N61" s="75"/>
      <c r="O61" s="75"/>
      <c r="P61" s="75"/>
      <c r="Q61" s="75"/>
      <c r="R61" s="76"/>
      <c r="S61" s="76"/>
      <c r="T61" s="76"/>
      <c r="U61" s="76"/>
      <c r="V61" s="76"/>
      <c r="W61" s="77" t="n">
        <f aca="false">IF(K61&gt;300,(K61-300)*10,0)</f>
        <v>0</v>
      </c>
      <c r="X61" s="69"/>
      <c r="Y61" s="77" t="n">
        <f aca="false">IF(L61&gt;300,(L61-300)*10,0)</f>
        <v>0</v>
      </c>
      <c r="Z61" s="72"/>
      <c r="AA61" s="78" t="n">
        <f aca="false">(M61+N61+O61+P61+Q61+R61+S61+T61+U61+V61)-W61-X61-Y61-Z61</f>
        <v>0</v>
      </c>
    </row>
    <row r="62" s="49" customFormat="true" ht="19.9" hidden="false" customHeight="true" outlineLevel="0" collapsed="false">
      <c r="A62" s="66" t="n">
        <v>48</v>
      </c>
      <c r="B62" s="43"/>
      <c r="C62" s="67"/>
      <c r="D62" s="67"/>
      <c r="E62" s="68"/>
      <c r="F62" s="69"/>
      <c r="G62" s="70"/>
      <c r="H62" s="71"/>
      <c r="I62" s="72"/>
      <c r="J62" s="73"/>
      <c r="K62" s="74" t="n">
        <f aca="false">ROUND((E62*60+F62+G62*0.01),0)</f>
        <v>0</v>
      </c>
      <c r="L62" s="74" t="n">
        <f aca="false">ROUND((H62*60+I62+J62*0.01),0)</f>
        <v>0</v>
      </c>
      <c r="M62" s="75"/>
      <c r="N62" s="75"/>
      <c r="O62" s="75"/>
      <c r="P62" s="75"/>
      <c r="Q62" s="75"/>
      <c r="R62" s="76"/>
      <c r="S62" s="76"/>
      <c r="T62" s="76"/>
      <c r="U62" s="76"/>
      <c r="V62" s="76"/>
      <c r="W62" s="77" t="n">
        <f aca="false">IF(K62&gt;300,(K62-300)*10,0)</f>
        <v>0</v>
      </c>
      <c r="X62" s="69"/>
      <c r="Y62" s="77" t="n">
        <f aca="false">IF(L62&gt;300,(L62-300)*10,0)</f>
        <v>0</v>
      </c>
      <c r="Z62" s="72"/>
      <c r="AA62" s="78" t="n">
        <f aca="false">(M62+N62+O62+P62+Q62+R62+S62+T62+U62+V62)-W62-X62-Y62-Z62</f>
        <v>0</v>
      </c>
    </row>
    <row r="63" s="49" customFormat="true" ht="19.9" hidden="false" customHeight="true" outlineLevel="0" collapsed="false">
      <c r="A63" s="66" t="n">
        <v>49</v>
      </c>
      <c r="B63" s="43"/>
      <c r="C63" s="67"/>
      <c r="D63" s="81"/>
      <c r="E63" s="68"/>
      <c r="F63" s="69"/>
      <c r="G63" s="70"/>
      <c r="H63" s="71"/>
      <c r="I63" s="72"/>
      <c r="J63" s="73"/>
      <c r="K63" s="74" t="n">
        <f aca="false">ROUND((E63*60+F63+G63*0.01),0)</f>
        <v>0</v>
      </c>
      <c r="L63" s="74" t="n">
        <f aca="false">ROUND((H63*60+I63+J63*0.01),0)</f>
        <v>0</v>
      </c>
      <c r="M63" s="75"/>
      <c r="N63" s="75"/>
      <c r="O63" s="75"/>
      <c r="P63" s="75"/>
      <c r="Q63" s="75"/>
      <c r="R63" s="76"/>
      <c r="S63" s="76"/>
      <c r="T63" s="76"/>
      <c r="U63" s="76"/>
      <c r="V63" s="76"/>
      <c r="W63" s="77" t="n">
        <f aca="false">IF(K63&gt;300,(K63-300)*10,0)</f>
        <v>0</v>
      </c>
      <c r="X63" s="69"/>
      <c r="Y63" s="77" t="n">
        <f aca="false">IF(L63&gt;300,(L63-300)*10,0)</f>
        <v>0</v>
      </c>
      <c r="Z63" s="72"/>
      <c r="AA63" s="78" t="n">
        <f aca="false">(M63+N63+O63+P63+Q63+R63+S63+T63+U63+V63)-W63-X63-Y63-Z63</f>
        <v>0</v>
      </c>
    </row>
    <row r="64" s="49" customFormat="true" ht="19.9" hidden="false" customHeight="true" outlineLevel="0" collapsed="false">
      <c r="A64" s="66" t="n">
        <v>50</v>
      </c>
      <c r="B64" s="43"/>
      <c r="C64" s="67"/>
      <c r="D64" s="67"/>
      <c r="E64" s="68"/>
      <c r="F64" s="69"/>
      <c r="G64" s="70"/>
      <c r="H64" s="71"/>
      <c r="I64" s="72"/>
      <c r="J64" s="73"/>
      <c r="K64" s="74" t="n">
        <f aca="false">ROUND((E64*60+F64+G64*0.01),0)</f>
        <v>0</v>
      </c>
      <c r="L64" s="74" t="n">
        <f aca="false">ROUND((H64*60+I64+J64*0.01),0)</f>
        <v>0</v>
      </c>
      <c r="M64" s="75"/>
      <c r="N64" s="75"/>
      <c r="O64" s="75"/>
      <c r="P64" s="75"/>
      <c r="Q64" s="75"/>
      <c r="R64" s="76"/>
      <c r="S64" s="76"/>
      <c r="T64" s="76"/>
      <c r="U64" s="76"/>
      <c r="V64" s="76"/>
      <c r="W64" s="77" t="n">
        <f aca="false">IF(K64&gt;300,(K64-300)*10,0)</f>
        <v>0</v>
      </c>
      <c r="X64" s="69"/>
      <c r="Y64" s="77" t="n">
        <f aca="false">IF(L64&gt;300,(L64-300)*10,0)</f>
        <v>0</v>
      </c>
      <c r="Z64" s="72"/>
      <c r="AA64" s="78" t="n">
        <f aca="false">(M64+N64+O64+P64+Q64+R64+S64+T64+U64+V64)-W64-X64-Y64-Z64</f>
        <v>0</v>
      </c>
    </row>
    <row r="65" s="49" customFormat="true" ht="19.9" hidden="false" customHeight="true" outlineLevel="0" collapsed="false">
      <c r="A65" s="66" t="n">
        <v>51</v>
      </c>
      <c r="B65" s="43"/>
      <c r="C65" s="67"/>
      <c r="D65" s="67"/>
      <c r="E65" s="68"/>
      <c r="F65" s="69"/>
      <c r="G65" s="70"/>
      <c r="H65" s="71"/>
      <c r="I65" s="72"/>
      <c r="J65" s="73"/>
      <c r="K65" s="74" t="n">
        <f aca="false">ROUND((E65*60+F65+G65*0.01),0)</f>
        <v>0</v>
      </c>
      <c r="L65" s="74" t="n">
        <f aca="false">ROUND((H65*60+I65+J65*0.01),0)</f>
        <v>0</v>
      </c>
      <c r="M65" s="75"/>
      <c r="N65" s="75"/>
      <c r="O65" s="75"/>
      <c r="P65" s="75"/>
      <c r="Q65" s="75"/>
      <c r="R65" s="76"/>
      <c r="S65" s="76"/>
      <c r="T65" s="76"/>
      <c r="U65" s="76"/>
      <c r="V65" s="76"/>
      <c r="W65" s="77" t="n">
        <f aca="false">IF(K65&gt;300,(K65-300)*10,0)</f>
        <v>0</v>
      </c>
      <c r="X65" s="69"/>
      <c r="Y65" s="77" t="n">
        <f aca="false">IF(L65&gt;300,(L65-300)*10,0)</f>
        <v>0</v>
      </c>
      <c r="Z65" s="72"/>
      <c r="AA65" s="78" t="n">
        <f aca="false">(M65+N65+O65+P65+Q65+R65+S65+T65+U65+V65)-W65-X65-Y65-Z65</f>
        <v>0</v>
      </c>
    </row>
    <row r="66" s="49" customFormat="true" ht="19.9" hidden="false" customHeight="true" outlineLevel="0" collapsed="false">
      <c r="A66" s="66" t="n">
        <v>52</v>
      </c>
      <c r="B66" s="43"/>
      <c r="C66" s="67"/>
      <c r="D66" s="67"/>
      <c r="E66" s="68"/>
      <c r="F66" s="69"/>
      <c r="G66" s="70"/>
      <c r="H66" s="71"/>
      <c r="I66" s="72"/>
      <c r="J66" s="73"/>
      <c r="K66" s="74" t="n">
        <f aca="false">ROUND((E66*60+F66+G66*0.01),0)</f>
        <v>0</v>
      </c>
      <c r="L66" s="74" t="n">
        <f aca="false">ROUND((H66*60+I66+J66*0.01),0)</f>
        <v>0</v>
      </c>
      <c r="M66" s="75"/>
      <c r="N66" s="75"/>
      <c r="O66" s="75"/>
      <c r="P66" s="75"/>
      <c r="Q66" s="75"/>
      <c r="R66" s="76"/>
      <c r="S66" s="76"/>
      <c r="T66" s="76"/>
      <c r="U66" s="76"/>
      <c r="V66" s="76"/>
      <c r="W66" s="77" t="n">
        <f aca="false">IF(K66&gt;300,(K66-300)*10,0)</f>
        <v>0</v>
      </c>
      <c r="X66" s="69"/>
      <c r="Y66" s="77" t="n">
        <f aca="false">IF(L66&gt;300,(L66-300)*10,0)</f>
        <v>0</v>
      </c>
      <c r="Z66" s="72"/>
      <c r="AA66" s="78" t="n">
        <f aca="false">(M66+N66+O66+P66+Q66+R66+S66+T66+U66+V66)-W66-X66-Y66-Z66</f>
        <v>0</v>
      </c>
    </row>
    <row r="67" s="49" customFormat="true" ht="19.9" hidden="false" customHeight="true" outlineLevel="0" collapsed="false">
      <c r="A67" s="66" t="n">
        <v>53</v>
      </c>
      <c r="B67" s="43"/>
      <c r="C67" s="67"/>
      <c r="D67" s="67"/>
      <c r="E67" s="68"/>
      <c r="F67" s="69"/>
      <c r="G67" s="70"/>
      <c r="H67" s="71"/>
      <c r="I67" s="72"/>
      <c r="J67" s="73"/>
      <c r="K67" s="74" t="n">
        <f aca="false">ROUND((E67*60+F67+G67*0.01),0)</f>
        <v>0</v>
      </c>
      <c r="L67" s="74" t="n">
        <f aca="false">ROUND((H67*60+I67+J67*0.01),0)</f>
        <v>0</v>
      </c>
      <c r="M67" s="75"/>
      <c r="N67" s="75"/>
      <c r="O67" s="75"/>
      <c r="P67" s="75"/>
      <c r="Q67" s="75"/>
      <c r="R67" s="76"/>
      <c r="S67" s="76"/>
      <c r="T67" s="76"/>
      <c r="U67" s="76"/>
      <c r="V67" s="76"/>
      <c r="W67" s="77" t="n">
        <f aca="false">IF(K67&gt;300,(K67-300)*10,0)</f>
        <v>0</v>
      </c>
      <c r="X67" s="69"/>
      <c r="Y67" s="77" t="n">
        <f aca="false">IF(L67&gt;300,(L67-300)*10,0)</f>
        <v>0</v>
      </c>
      <c r="Z67" s="72"/>
      <c r="AA67" s="78" t="n">
        <f aca="false">(M67+N67+O67+P67+Q67+R67+S67+T67+U67+V67)-W67-X67-Y67-Z67</f>
        <v>0</v>
      </c>
    </row>
    <row r="68" customFormat="false" ht="15.75" hidden="false" customHeight="false" outlineLevel="0" collapsed="false">
      <c r="A68" s="66" t="n">
        <v>54</v>
      </c>
      <c r="B68" s="43"/>
      <c r="C68" s="67"/>
      <c r="D68" s="67"/>
      <c r="E68" s="68"/>
      <c r="F68" s="69"/>
      <c r="G68" s="70"/>
      <c r="H68" s="71"/>
      <c r="I68" s="72"/>
      <c r="J68" s="73"/>
      <c r="K68" s="74" t="n">
        <f aca="false">ROUND((E68*60+F68+G68*0.01),0)</f>
        <v>0</v>
      </c>
      <c r="L68" s="74" t="n">
        <f aca="false">ROUND((H68*60+I68+J68*0.01),0)</f>
        <v>0</v>
      </c>
      <c r="M68" s="75"/>
      <c r="N68" s="75"/>
      <c r="O68" s="75"/>
      <c r="P68" s="75"/>
      <c r="Q68" s="75"/>
      <c r="R68" s="76"/>
      <c r="S68" s="76"/>
      <c r="T68" s="76"/>
      <c r="U68" s="76"/>
      <c r="V68" s="76"/>
      <c r="W68" s="77" t="n">
        <f aca="false">IF(K68&gt;300,(K68-300)*10,0)</f>
        <v>0</v>
      </c>
      <c r="X68" s="69"/>
      <c r="Y68" s="77" t="n">
        <f aca="false">IF(L68&gt;300,(L68-300)*10,0)</f>
        <v>0</v>
      </c>
      <c r="Z68" s="72"/>
      <c r="AA68" s="78" t="n">
        <f aca="false">(M68+N68+O68+P68+Q68+R68+S68+T68+U68+V68)-W68-X68-Y68-Z68</f>
        <v>0</v>
      </c>
    </row>
    <row r="69" customFormat="false" ht="15.75" hidden="false" customHeight="false" outlineLevel="0" collapsed="false">
      <c r="C69" s="37" t="n">
        <f aca="false">+COUNTA(C15:C68)</f>
        <v>0</v>
      </c>
    </row>
    <row r="73" customFormat="false" ht="15.75" hidden="false" customHeight="false" outlineLevel="0" collapsed="false">
      <c r="C73" s="37" t="s">
        <v>141</v>
      </c>
      <c r="D73" s="37" t="s">
        <v>94</v>
      </c>
    </row>
    <row r="75" customFormat="false" ht="15.75" hidden="false" customHeight="false" outlineLevel="0" collapsed="false">
      <c r="C75" s="37" t="s">
        <v>95</v>
      </c>
      <c r="D75" s="37" t="s">
        <v>96</v>
      </c>
    </row>
  </sheetData>
  <autoFilter ref="A14:AA14"/>
  <mergeCells count="6">
    <mergeCell ref="E5:S5"/>
    <mergeCell ref="E7:S7"/>
    <mergeCell ref="E10:G10"/>
    <mergeCell ref="M12:V12"/>
    <mergeCell ref="E13:G13"/>
    <mergeCell ref="H13:J13"/>
  </mergeCells>
  <dataValidations count="1">
    <dataValidation allowBlank="true" operator="between" showDropDown="false" showErrorMessage="true" showInputMessage="true" sqref="M15:V68" type="list">
      <formula1>"0,100,105,110,115,120,125,130,135,140,145,150,155,160,165,170,175,180,185,190,195,200,205,210,215,220,225,230,235,240,245,250,255,260,265,270,275,280,285,290,295,300,310,320,330,340,350,360,370,380,390,400,410,420,430,440,450,460"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AA75"/>
  <sheetViews>
    <sheetView showFormulas="false" showGridLines="false" showRowColHeaders="true" showZeros="true" rightToLeft="false" tabSelected="true" showOutlineSymbols="true" defaultGridColor="true" view="normal" topLeftCell="A1" colorId="64" zoomScale="80" zoomScaleNormal="80" zoomScalePageLayoutView="100" workbookViewId="0">
      <selection pane="topLeft" activeCell="I9" activeCellId="0" sqref="I9"/>
    </sheetView>
  </sheetViews>
  <sheetFormatPr defaultRowHeight="15.75" zeroHeight="false" outlineLevelRow="0" outlineLevelCol="0"/>
  <cols>
    <col collapsed="false" customWidth="true" hidden="false" outlineLevel="0" max="1" min="1" style="36" width="5.01"/>
    <col collapsed="false" customWidth="true" hidden="false" outlineLevel="0" max="2" min="2" style="36" width="1.85"/>
    <col collapsed="false" customWidth="true" hidden="false" outlineLevel="0" max="3" min="3" style="37" width="30.14"/>
    <col collapsed="false" customWidth="true" hidden="false" outlineLevel="0" max="4" min="4" style="37" width="30.86"/>
    <col collapsed="false" customWidth="true" hidden="false" outlineLevel="0" max="10" min="5" style="37" width="5.43"/>
    <col collapsed="false" customWidth="true" hidden="false" outlineLevel="0" max="11" min="11" style="37" width="9"/>
    <col collapsed="false" customWidth="true" hidden="false" outlineLevel="0" max="12" min="12" style="37" width="9.13"/>
    <col collapsed="false" customWidth="true" hidden="false" outlineLevel="0" max="22" min="13" style="37" width="3.71"/>
    <col collapsed="false" customWidth="true" hidden="false" outlineLevel="0" max="23" min="23" style="37" width="10"/>
    <col collapsed="false" customWidth="true" hidden="false" outlineLevel="0" max="25" min="24" style="37" width="10.71"/>
    <col collapsed="false" customWidth="true" hidden="false" outlineLevel="0" max="26" min="26" style="37" width="9.42"/>
    <col collapsed="false" customWidth="true" hidden="false" outlineLevel="0" max="27" min="27" style="37" width="9.71"/>
    <col collapsed="false" customWidth="true" hidden="false" outlineLevel="0" max="250" min="28" style="37" width="8.71"/>
    <col collapsed="false" customWidth="true" hidden="false" outlineLevel="0" max="1025" min="251" style="37" width="5.01"/>
  </cols>
  <sheetData>
    <row r="2" customFormat="false" ht="18" hidden="false" customHeight="false" outlineLevel="0" collapsed="false">
      <c r="D2" s="38"/>
      <c r="E2" s="38" t="s">
        <v>61</v>
      </c>
      <c r="F2" s="38"/>
      <c r="G2" s="38"/>
      <c r="H2" s="38"/>
      <c r="I2" s="38"/>
      <c r="J2" s="38"/>
      <c r="K2" s="39"/>
      <c r="M2" s="39"/>
      <c r="N2" s="39"/>
      <c r="O2" s="39"/>
    </row>
    <row r="3" customFormat="false" ht="15.75" hidden="false" customHeight="false" outlineLevel="0" collapsed="false">
      <c r="E3" s="40" t="s">
        <v>62</v>
      </c>
      <c r="L3" s="41" t="s">
        <v>63</v>
      </c>
      <c r="P3" s="41"/>
    </row>
    <row r="4" s="42" customFormat="true" ht="15.75" hidden="false" customHeight="false" outlineLevel="0" collapsed="false">
      <c r="A4" s="38"/>
      <c r="B4" s="38"/>
    </row>
    <row r="5" s="42" customFormat="true" ht="15.75" hidden="false" customHeight="true" outlineLevel="0" collapsed="false">
      <c r="A5" s="38"/>
      <c r="B5" s="38"/>
      <c r="D5" s="38"/>
      <c r="E5" s="43" t="s">
        <v>33</v>
      </c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38"/>
      <c r="U5" s="38"/>
      <c r="V5" s="38"/>
      <c r="W5" s="38"/>
      <c r="X5" s="38"/>
      <c r="Y5" s="38"/>
      <c r="Z5" s="38"/>
      <c r="AA5" s="38"/>
    </row>
    <row r="6" s="42" customFormat="true" ht="15.75" hidden="false" customHeight="false" outlineLevel="0" collapsed="false">
      <c r="A6" s="38"/>
      <c r="B6" s="38"/>
      <c r="D6" s="38"/>
      <c r="E6" s="38"/>
      <c r="F6" s="38"/>
      <c r="G6" s="38"/>
      <c r="H6" s="38"/>
      <c r="I6" s="38"/>
      <c r="J6" s="38"/>
      <c r="K6" s="38"/>
      <c r="P6" s="44"/>
      <c r="Q6" s="44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 s="42" customFormat="true" ht="15.75" hidden="false" customHeight="false" outlineLevel="0" collapsed="false">
      <c r="A7" s="38"/>
      <c r="B7" s="38"/>
      <c r="E7" s="43" t="s">
        <v>151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38"/>
      <c r="U7" s="38"/>
      <c r="V7" s="38"/>
      <c r="W7" s="38"/>
      <c r="X7" s="38"/>
      <c r="Y7" s="38"/>
      <c r="Z7" s="38"/>
      <c r="AA7" s="38"/>
    </row>
    <row r="8" s="42" customFormat="true" ht="15.75" hidden="false" customHeight="false" outlineLevel="0" collapsed="false">
      <c r="A8" s="38"/>
      <c r="B8" s="38"/>
      <c r="D8" s="38"/>
      <c r="E8" s="38"/>
      <c r="F8" s="38"/>
      <c r="K8" s="44"/>
      <c r="M8" s="44"/>
      <c r="N8" s="44"/>
      <c r="O8" s="36"/>
      <c r="T8" s="36"/>
      <c r="U8" s="36"/>
      <c r="V8" s="36"/>
      <c r="W8" s="36"/>
      <c r="X8" s="36"/>
      <c r="Y8" s="37"/>
      <c r="Z8" s="38"/>
      <c r="AA8" s="38"/>
    </row>
    <row r="9" customFormat="false" ht="15" hidden="false" customHeight="false" outlineLevel="0" collapsed="false">
      <c r="D9" s="38"/>
      <c r="E9" s="38"/>
      <c r="F9" s="38"/>
      <c r="H9" s="36"/>
      <c r="I9" s="36" t="s">
        <v>150</v>
      </c>
      <c r="J9" s="36"/>
      <c r="K9" s="44"/>
      <c r="M9" s="42"/>
      <c r="N9" s="42"/>
      <c r="O9" s="42"/>
      <c r="T9" s="38"/>
      <c r="U9" s="38"/>
      <c r="V9" s="38"/>
    </row>
    <row r="10" customFormat="false" ht="15" hidden="false" customHeight="false" outlineLevel="0" collapsed="false">
      <c r="E10" s="45"/>
      <c r="F10" s="45"/>
      <c r="G10" s="45"/>
      <c r="J10" s="46"/>
    </row>
    <row r="12" s="49" customFormat="true" ht="15.75" hidden="false" customHeight="false" outlineLevel="0" collapsed="false">
      <c r="A12" s="47"/>
      <c r="B12" s="47"/>
      <c r="C12" s="48"/>
      <c r="K12" s="50"/>
      <c r="L12" s="50"/>
      <c r="M12" s="51" t="s">
        <v>66</v>
      </c>
      <c r="N12" s="51"/>
      <c r="O12" s="51"/>
      <c r="P12" s="51"/>
      <c r="Q12" s="51"/>
      <c r="R12" s="51"/>
      <c r="S12" s="51"/>
      <c r="T12" s="51"/>
      <c r="U12" s="51"/>
      <c r="V12" s="51"/>
      <c r="W12" s="50"/>
      <c r="X12" s="50"/>
      <c r="Y12" s="50"/>
      <c r="Z12" s="50"/>
    </row>
    <row r="13" s="61" customFormat="true" ht="48.75" hidden="false" customHeight="true" outlineLevel="0" collapsed="false">
      <c r="A13" s="52" t="s">
        <v>1</v>
      </c>
      <c r="B13" s="52"/>
      <c r="C13" s="53" t="s">
        <v>2</v>
      </c>
      <c r="D13" s="54" t="s">
        <v>3</v>
      </c>
      <c r="E13" s="55" t="s">
        <v>67</v>
      </c>
      <c r="F13" s="55"/>
      <c r="G13" s="55"/>
      <c r="H13" s="55" t="s">
        <v>68</v>
      </c>
      <c r="I13" s="55"/>
      <c r="J13" s="55"/>
      <c r="K13" s="56" t="s">
        <v>69</v>
      </c>
      <c r="L13" s="56" t="s">
        <v>70</v>
      </c>
      <c r="M13" s="57" t="s">
        <v>71</v>
      </c>
      <c r="N13" s="58" t="s">
        <v>72</v>
      </c>
      <c r="O13" s="58" t="s">
        <v>73</v>
      </c>
      <c r="P13" s="58" t="s">
        <v>74</v>
      </c>
      <c r="Q13" s="58" t="s">
        <v>75</v>
      </c>
      <c r="R13" s="58" t="s">
        <v>76</v>
      </c>
      <c r="S13" s="58" t="s">
        <v>77</v>
      </c>
      <c r="T13" s="58" t="s">
        <v>78</v>
      </c>
      <c r="U13" s="58" t="s">
        <v>79</v>
      </c>
      <c r="V13" s="58" t="s">
        <v>80</v>
      </c>
      <c r="W13" s="59" t="s">
        <v>81</v>
      </c>
      <c r="X13" s="59" t="s">
        <v>82</v>
      </c>
      <c r="Y13" s="59" t="s">
        <v>83</v>
      </c>
      <c r="Z13" s="59" t="s">
        <v>84</v>
      </c>
      <c r="AA13" s="60" t="s">
        <v>85</v>
      </c>
    </row>
    <row r="14" s="65" customFormat="true" ht="15" hidden="false" customHeight="true" outlineLevel="0" collapsed="false">
      <c r="A14" s="62"/>
      <c r="B14" s="62"/>
      <c r="C14" s="63"/>
      <c r="D14" s="63"/>
      <c r="E14" s="63"/>
      <c r="F14" s="63"/>
      <c r="G14" s="63"/>
      <c r="H14" s="63"/>
      <c r="I14" s="63"/>
      <c r="J14" s="63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="49" customFormat="true" ht="19.9" hidden="false" customHeight="true" outlineLevel="0" collapsed="false">
      <c r="A15" s="66" t="n">
        <v>1</v>
      </c>
      <c r="B15" s="43"/>
      <c r="C15" s="67"/>
      <c r="D15" s="67"/>
      <c r="E15" s="68"/>
      <c r="F15" s="69"/>
      <c r="G15" s="70"/>
      <c r="H15" s="71"/>
      <c r="I15" s="72"/>
      <c r="J15" s="73"/>
      <c r="K15" s="74" t="n">
        <f aca="false">ROUND((E15*60+F15+G15*0.01),0)</f>
        <v>0</v>
      </c>
      <c r="L15" s="74" t="n">
        <f aca="false">ROUND((H15*60+I15+J15*0.01),0)</f>
        <v>0</v>
      </c>
      <c r="M15" s="75"/>
      <c r="N15" s="75"/>
      <c r="O15" s="75"/>
      <c r="P15" s="75"/>
      <c r="Q15" s="75"/>
      <c r="R15" s="76"/>
      <c r="S15" s="76"/>
      <c r="T15" s="76"/>
      <c r="U15" s="76"/>
      <c r="V15" s="76"/>
      <c r="W15" s="77" t="n">
        <f aca="false">IF(K15&gt;300,(K15-300)*10,0)</f>
        <v>0</v>
      </c>
      <c r="X15" s="69"/>
      <c r="Y15" s="77" t="n">
        <f aca="false">IF(L15&gt;300,(L15-300)*10,0)</f>
        <v>0</v>
      </c>
      <c r="Z15" s="72"/>
      <c r="AA15" s="78" t="n">
        <f aca="false">(M15+N15+O15+P15+Q15+R15+S15+T15+U15+V15)-W15-X15-Y15-Z15</f>
        <v>0</v>
      </c>
    </row>
    <row r="16" s="49" customFormat="true" ht="19.9" hidden="false" customHeight="true" outlineLevel="0" collapsed="false">
      <c r="A16" s="66" t="n">
        <v>2</v>
      </c>
      <c r="B16" s="43"/>
      <c r="C16" s="67"/>
      <c r="D16" s="67"/>
      <c r="E16" s="68"/>
      <c r="F16" s="69"/>
      <c r="G16" s="70"/>
      <c r="H16" s="71"/>
      <c r="I16" s="72"/>
      <c r="J16" s="73"/>
      <c r="K16" s="74" t="n">
        <f aca="false">ROUND((E16*60+F16+G16*0.01),0)</f>
        <v>0</v>
      </c>
      <c r="L16" s="74" t="n">
        <f aca="false">ROUND((H16*60+I16+J16*0.01),0)</f>
        <v>0</v>
      </c>
      <c r="M16" s="75"/>
      <c r="N16" s="75"/>
      <c r="O16" s="75"/>
      <c r="P16" s="75"/>
      <c r="Q16" s="75"/>
      <c r="R16" s="76"/>
      <c r="S16" s="76"/>
      <c r="T16" s="76"/>
      <c r="U16" s="76"/>
      <c r="V16" s="76"/>
      <c r="W16" s="77" t="n">
        <f aca="false">IF(K16&gt;300,(K16-300)*10,0)</f>
        <v>0</v>
      </c>
      <c r="X16" s="69"/>
      <c r="Y16" s="77" t="n">
        <f aca="false">IF(L16&gt;300,(L16-300)*10,0)</f>
        <v>0</v>
      </c>
      <c r="Z16" s="72"/>
      <c r="AA16" s="78" t="n">
        <f aca="false">(M16+N16+O16+P16+Q16+R16+S16+T16+U16+V16)-W16-X16-Y16-Z16</f>
        <v>0</v>
      </c>
    </row>
    <row r="17" s="49" customFormat="true" ht="19.9" hidden="false" customHeight="true" outlineLevel="0" collapsed="false">
      <c r="A17" s="66" t="n">
        <v>3</v>
      </c>
      <c r="B17" s="43"/>
      <c r="C17" s="67"/>
      <c r="D17" s="67"/>
      <c r="E17" s="68"/>
      <c r="F17" s="69"/>
      <c r="G17" s="70"/>
      <c r="H17" s="71"/>
      <c r="I17" s="72"/>
      <c r="J17" s="73"/>
      <c r="K17" s="74" t="n">
        <f aca="false">ROUND((E17*60+F17+G17*0.01),0)</f>
        <v>0</v>
      </c>
      <c r="L17" s="74" t="n">
        <f aca="false">ROUND((H17*60+I17+J17*0.01),0)</f>
        <v>0</v>
      </c>
      <c r="M17" s="75"/>
      <c r="N17" s="75"/>
      <c r="O17" s="75"/>
      <c r="P17" s="75"/>
      <c r="Q17" s="75"/>
      <c r="R17" s="76"/>
      <c r="S17" s="76"/>
      <c r="T17" s="76"/>
      <c r="U17" s="76"/>
      <c r="V17" s="76"/>
      <c r="W17" s="77" t="n">
        <f aca="false">IF(K17&gt;300,(K17-300)*10,0)</f>
        <v>0</v>
      </c>
      <c r="X17" s="69"/>
      <c r="Y17" s="77" t="n">
        <f aca="false">IF(L17&gt;300,(L17-300)*10,0)</f>
        <v>0</v>
      </c>
      <c r="Z17" s="72"/>
      <c r="AA17" s="78" t="n">
        <f aca="false">(M17+N17+O17+P17+Q17+R17+S17+T17+U17+V17)-W17-X17-Y17-Z17</f>
        <v>0</v>
      </c>
    </row>
    <row r="18" s="49" customFormat="true" ht="19.9" hidden="false" customHeight="true" outlineLevel="0" collapsed="false">
      <c r="A18" s="66" t="n">
        <v>4</v>
      </c>
      <c r="B18" s="43"/>
      <c r="C18" s="67"/>
      <c r="D18" s="67"/>
      <c r="E18" s="68"/>
      <c r="F18" s="69"/>
      <c r="G18" s="70"/>
      <c r="H18" s="71"/>
      <c r="I18" s="72"/>
      <c r="J18" s="73"/>
      <c r="K18" s="74" t="n">
        <f aca="false">ROUND((E18*60+F18+G18*0.01),0)</f>
        <v>0</v>
      </c>
      <c r="L18" s="74" t="n">
        <f aca="false">ROUND((H18*60+I18+J18*0.01),0)</f>
        <v>0</v>
      </c>
      <c r="M18" s="75"/>
      <c r="N18" s="75"/>
      <c r="O18" s="75"/>
      <c r="P18" s="75"/>
      <c r="Q18" s="75"/>
      <c r="R18" s="76"/>
      <c r="S18" s="76"/>
      <c r="T18" s="76"/>
      <c r="U18" s="76"/>
      <c r="V18" s="76"/>
      <c r="W18" s="77" t="n">
        <f aca="false">IF(K18&gt;300,(K18-300)*10,0)</f>
        <v>0</v>
      </c>
      <c r="X18" s="69"/>
      <c r="Y18" s="77" t="n">
        <f aca="false">IF(L18&gt;300,(L18-300)*10,0)</f>
        <v>0</v>
      </c>
      <c r="Z18" s="72"/>
      <c r="AA18" s="78" t="n">
        <f aca="false">(M18+N18+O18+P18+Q18+R18+S18+T18+U18+V18)-W18-X18-Y18-Z18</f>
        <v>0</v>
      </c>
    </row>
    <row r="19" s="49" customFormat="true" ht="19.9" hidden="false" customHeight="true" outlineLevel="0" collapsed="false">
      <c r="A19" s="66" t="n">
        <v>5</v>
      </c>
      <c r="B19" s="43"/>
      <c r="C19" s="67"/>
      <c r="D19" s="67"/>
      <c r="E19" s="68"/>
      <c r="F19" s="69"/>
      <c r="G19" s="70"/>
      <c r="H19" s="71"/>
      <c r="I19" s="72"/>
      <c r="J19" s="73"/>
      <c r="K19" s="74" t="n">
        <f aca="false">ROUND((E19*60+F19+G19*0.01),0)</f>
        <v>0</v>
      </c>
      <c r="L19" s="74" t="n">
        <f aca="false">ROUND((H19*60+I19+J19*0.01),0)</f>
        <v>0</v>
      </c>
      <c r="M19" s="75"/>
      <c r="N19" s="75"/>
      <c r="O19" s="75"/>
      <c r="P19" s="75"/>
      <c r="Q19" s="75"/>
      <c r="R19" s="76"/>
      <c r="S19" s="76"/>
      <c r="T19" s="76"/>
      <c r="U19" s="76"/>
      <c r="V19" s="76"/>
      <c r="W19" s="77" t="n">
        <f aca="false">IF(K19&gt;300,(K19-300)*10,0)</f>
        <v>0</v>
      </c>
      <c r="X19" s="69"/>
      <c r="Y19" s="77" t="n">
        <f aca="false">IF(L19&gt;300,(L19-300)*10,0)</f>
        <v>0</v>
      </c>
      <c r="Z19" s="72"/>
      <c r="AA19" s="78" t="n">
        <f aca="false">(M19+N19+O19+P19+Q19+R19+S19+T19+U19+V19)-W19-X19-Y19-Z19</f>
        <v>0</v>
      </c>
    </row>
    <row r="20" s="49" customFormat="true" ht="19.9" hidden="false" customHeight="true" outlineLevel="0" collapsed="false">
      <c r="A20" s="66" t="n">
        <v>6</v>
      </c>
      <c r="B20" s="43"/>
      <c r="C20" s="67"/>
      <c r="D20" s="67"/>
      <c r="E20" s="68"/>
      <c r="F20" s="69"/>
      <c r="G20" s="70"/>
      <c r="H20" s="71"/>
      <c r="I20" s="72"/>
      <c r="J20" s="73"/>
      <c r="K20" s="74" t="n">
        <f aca="false">ROUND((E20*60+F20+G20*0.01),0)</f>
        <v>0</v>
      </c>
      <c r="L20" s="74" t="n">
        <f aca="false">ROUND((H20*60+I20+J20*0.01),0)</f>
        <v>0</v>
      </c>
      <c r="M20" s="75"/>
      <c r="N20" s="75"/>
      <c r="O20" s="75"/>
      <c r="P20" s="75"/>
      <c r="Q20" s="75"/>
      <c r="R20" s="76"/>
      <c r="S20" s="76"/>
      <c r="T20" s="76"/>
      <c r="U20" s="76"/>
      <c r="V20" s="76"/>
      <c r="W20" s="77" t="n">
        <f aca="false">IF(K20&gt;300,(K20-300)*10,0)</f>
        <v>0</v>
      </c>
      <c r="X20" s="69"/>
      <c r="Y20" s="77" t="n">
        <f aca="false">IF(L20&gt;300,(L20-300)*10,0)</f>
        <v>0</v>
      </c>
      <c r="Z20" s="72"/>
      <c r="AA20" s="78" t="n">
        <f aca="false">(M20+N20+O20+P20+Q20+R20+S20+T20+U20+V20)-W20-X20-Y20-Z20</f>
        <v>0</v>
      </c>
    </row>
    <row r="21" s="49" customFormat="true" ht="19.9" hidden="false" customHeight="true" outlineLevel="0" collapsed="false">
      <c r="A21" s="66" t="n">
        <v>7</v>
      </c>
      <c r="B21" s="43"/>
      <c r="C21" s="67"/>
      <c r="D21" s="67"/>
      <c r="E21" s="68"/>
      <c r="F21" s="69"/>
      <c r="G21" s="70"/>
      <c r="H21" s="71"/>
      <c r="I21" s="72"/>
      <c r="J21" s="73"/>
      <c r="K21" s="74" t="n">
        <f aca="false">ROUND((E21*60+F21+G21*0.01),0)</f>
        <v>0</v>
      </c>
      <c r="L21" s="74" t="n">
        <f aca="false">ROUND((H21*60+I21+J21*0.01),0)</f>
        <v>0</v>
      </c>
      <c r="M21" s="75"/>
      <c r="N21" s="75"/>
      <c r="O21" s="75"/>
      <c r="P21" s="75"/>
      <c r="Q21" s="75"/>
      <c r="R21" s="76"/>
      <c r="S21" s="76"/>
      <c r="T21" s="76"/>
      <c r="U21" s="76"/>
      <c r="V21" s="76"/>
      <c r="W21" s="77" t="n">
        <f aca="false">IF(K21&gt;300,(K21-300)*10,0)</f>
        <v>0</v>
      </c>
      <c r="X21" s="69"/>
      <c r="Y21" s="77" t="n">
        <f aca="false">IF(L21&gt;300,(L21-300)*10,0)</f>
        <v>0</v>
      </c>
      <c r="Z21" s="72"/>
      <c r="AA21" s="78" t="n">
        <f aca="false">(M21+N21+O21+P21+Q21+R21+S21+T21+U21+V21)-W21-X21-Y21-Z21</f>
        <v>0</v>
      </c>
    </row>
    <row r="22" s="49" customFormat="true" ht="19.9" hidden="false" customHeight="true" outlineLevel="0" collapsed="false">
      <c r="A22" s="66" t="n">
        <v>8</v>
      </c>
      <c r="B22" s="43"/>
      <c r="C22" s="67"/>
      <c r="D22" s="67"/>
      <c r="E22" s="68"/>
      <c r="F22" s="69"/>
      <c r="G22" s="70"/>
      <c r="H22" s="71"/>
      <c r="I22" s="72"/>
      <c r="J22" s="73"/>
      <c r="K22" s="74" t="n">
        <f aca="false">ROUND((E22*60+F22+G22*0.01),0)</f>
        <v>0</v>
      </c>
      <c r="L22" s="74" t="n">
        <f aca="false">ROUND((H22*60+I22+J22*0.01),0)</f>
        <v>0</v>
      </c>
      <c r="M22" s="75"/>
      <c r="N22" s="75"/>
      <c r="O22" s="75"/>
      <c r="P22" s="75"/>
      <c r="Q22" s="75"/>
      <c r="R22" s="76"/>
      <c r="S22" s="76"/>
      <c r="T22" s="76"/>
      <c r="U22" s="76"/>
      <c r="V22" s="76"/>
      <c r="W22" s="77" t="n">
        <f aca="false">IF(K22&gt;300,(K22-300)*10,0)</f>
        <v>0</v>
      </c>
      <c r="X22" s="69"/>
      <c r="Y22" s="77" t="n">
        <f aca="false">IF(L22&gt;300,(L22-300)*10,0)</f>
        <v>0</v>
      </c>
      <c r="Z22" s="72"/>
      <c r="AA22" s="78" t="n">
        <f aca="false">(M22+N22+O22+P22+Q22+R22+S22+T22+U22+V22)-W22-X22-Y22-Z22</f>
        <v>0</v>
      </c>
    </row>
    <row r="23" s="49" customFormat="true" ht="19.9" hidden="false" customHeight="true" outlineLevel="0" collapsed="false">
      <c r="A23" s="66" t="n">
        <v>9</v>
      </c>
      <c r="B23" s="43"/>
      <c r="C23" s="67"/>
      <c r="D23" s="67"/>
      <c r="E23" s="68"/>
      <c r="F23" s="69"/>
      <c r="G23" s="70"/>
      <c r="H23" s="71"/>
      <c r="I23" s="72"/>
      <c r="J23" s="73"/>
      <c r="K23" s="74" t="n">
        <f aca="false">ROUND((E23*60+F23+G23*0.01),0)</f>
        <v>0</v>
      </c>
      <c r="L23" s="74" t="n">
        <f aca="false">ROUND((H23*60+I23+J23*0.01),0)</f>
        <v>0</v>
      </c>
      <c r="M23" s="75"/>
      <c r="N23" s="75"/>
      <c r="O23" s="75"/>
      <c r="P23" s="75"/>
      <c r="Q23" s="75"/>
      <c r="R23" s="76"/>
      <c r="S23" s="76"/>
      <c r="T23" s="76"/>
      <c r="U23" s="76"/>
      <c r="V23" s="76"/>
      <c r="W23" s="77" t="n">
        <f aca="false">IF(K23&gt;300,(K23-300)*10,0)</f>
        <v>0</v>
      </c>
      <c r="X23" s="69"/>
      <c r="Y23" s="77" t="n">
        <f aca="false">IF(L23&gt;300,(L23-300)*10,0)</f>
        <v>0</v>
      </c>
      <c r="Z23" s="72"/>
      <c r="AA23" s="78" t="n">
        <f aca="false">(M23+N23+O23+P23+Q23+R23+S23+T23+U23+V23)-W23-X23-Y23-Z23</f>
        <v>0</v>
      </c>
    </row>
    <row r="24" s="49" customFormat="true" ht="19.9" hidden="false" customHeight="true" outlineLevel="0" collapsed="false">
      <c r="A24" s="66" t="n">
        <v>10</v>
      </c>
      <c r="B24" s="43"/>
      <c r="C24" s="67"/>
      <c r="D24" s="67"/>
      <c r="E24" s="68"/>
      <c r="F24" s="69"/>
      <c r="G24" s="70"/>
      <c r="H24" s="71"/>
      <c r="I24" s="72"/>
      <c r="J24" s="73"/>
      <c r="K24" s="74" t="n">
        <f aca="false">ROUND((E24*60+F24+G24*0.01),0)</f>
        <v>0</v>
      </c>
      <c r="L24" s="74" t="n">
        <f aca="false">ROUND((H24*60+I24+J24*0.01),0)</f>
        <v>0</v>
      </c>
      <c r="M24" s="75"/>
      <c r="N24" s="75"/>
      <c r="O24" s="75"/>
      <c r="P24" s="75"/>
      <c r="Q24" s="75"/>
      <c r="R24" s="76"/>
      <c r="S24" s="76"/>
      <c r="T24" s="76"/>
      <c r="U24" s="76"/>
      <c r="V24" s="76"/>
      <c r="W24" s="77" t="n">
        <f aca="false">IF(K24&gt;300,(K24-300)*10,0)</f>
        <v>0</v>
      </c>
      <c r="X24" s="69"/>
      <c r="Y24" s="77" t="n">
        <f aca="false">IF(L24&gt;300,(L24-300)*10,0)</f>
        <v>0</v>
      </c>
      <c r="Z24" s="72"/>
      <c r="AA24" s="78" t="n">
        <f aca="false">(M24+N24+O24+P24+Q24+R24+S24+T24+U24+V24)-W24-X24-Y24-Z24</f>
        <v>0</v>
      </c>
    </row>
    <row r="25" s="49" customFormat="true" ht="19.9" hidden="false" customHeight="true" outlineLevel="0" collapsed="false">
      <c r="A25" s="66" t="n">
        <v>11</v>
      </c>
      <c r="B25" s="43"/>
      <c r="C25" s="67"/>
      <c r="D25" s="67"/>
      <c r="E25" s="68"/>
      <c r="F25" s="69"/>
      <c r="G25" s="70"/>
      <c r="H25" s="71"/>
      <c r="I25" s="72"/>
      <c r="J25" s="73"/>
      <c r="K25" s="74" t="n">
        <f aca="false">ROUND((E25*60+F25+G25*0.01),0)</f>
        <v>0</v>
      </c>
      <c r="L25" s="74" t="n">
        <f aca="false">ROUND((H25*60+I25+J25*0.01),0)</f>
        <v>0</v>
      </c>
      <c r="M25" s="75"/>
      <c r="N25" s="75"/>
      <c r="O25" s="75"/>
      <c r="P25" s="75"/>
      <c r="Q25" s="75"/>
      <c r="R25" s="76"/>
      <c r="S25" s="76"/>
      <c r="T25" s="76"/>
      <c r="U25" s="76"/>
      <c r="V25" s="76"/>
      <c r="W25" s="77" t="n">
        <f aca="false">IF(K25&gt;300,(K25-300)*10,0)</f>
        <v>0</v>
      </c>
      <c r="X25" s="69"/>
      <c r="Y25" s="77" t="n">
        <f aca="false">IF(L25&gt;300,(L25-300)*10,0)</f>
        <v>0</v>
      </c>
      <c r="Z25" s="72"/>
      <c r="AA25" s="78" t="n">
        <f aca="false">(M25+N25+O25+P25+Q25+R25+S25+T25+U25+V25)-W25-X25-Y25-Z25</f>
        <v>0</v>
      </c>
    </row>
    <row r="26" s="49" customFormat="true" ht="19.9" hidden="false" customHeight="true" outlineLevel="0" collapsed="false">
      <c r="A26" s="66" t="n">
        <v>12</v>
      </c>
      <c r="B26" s="43"/>
      <c r="C26" s="67"/>
      <c r="D26" s="67"/>
      <c r="E26" s="68"/>
      <c r="F26" s="69"/>
      <c r="G26" s="70"/>
      <c r="H26" s="71"/>
      <c r="I26" s="72"/>
      <c r="J26" s="73"/>
      <c r="K26" s="74" t="n">
        <f aca="false">ROUND((E26*60+F26+G26*0.01),0)</f>
        <v>0</v>
      </c>
      <c r="L26" s="74" t="n">
        <f aca="false">ROUND((H26*60+I26+J26*0.01),0)</f>
        <v>0</v>
      </c>
      <c r="M26" s="75"/>
      <c r="N26" s="75"/>
      <c r="O26" s="75"/>
      <c r="P26" s="75"/>
      <c r="Q26" s="75"/>
      <c r="R26" s="76"/>
      <c r="S26" s="76"/>
      <c r="T26" s="76"/>
      <c r="U26" s="76"/>
      <c r="V26" s="76"/>
      <c r="W26" s="77" t="n">
        <f aca="false">IF(K26&gt;300,(K26-300)*10,0)</f>
        <v>0</v>
      </c>
      <c r="X26" s="69"/>
      <c r="Y26" s="77" t="n">
        <f aca="false">IF(L26&gt;300,(L26-300)*10,0)</f>
        <v>0</v>
      </c>
      <c r="Z26" s="72"/>
      <c r="AA26" s="78" t="n">
        <f aca="false">(M26+N26+O26+P26+Q26+R26+S26+T26+U26+V26)-W26-X26-Y26-Z26</f>
        <v>0</v>
      </c>
    </row>
    <row r="27" s="49" customFormat="true" ht="19.9" hidden="false" customHeight="true" outlineLevel="0" collapsed="false">
      <c r="A27" s="66" t="n">
        <v>13</v>
      </c>
      <c r="B27" s="43"/>
      <c r="C27" s="67"/>
      <c r="D27" s="67"/>
      <c r="E27" s="68"/>
      <c r="F27" s="69"/>
      <c r="G27" s="70"/>
      <c r="H27" s="71"/>
      <c r="I27" s="72"/>
      <c r="J27" s="73"/>
      <c r="K27" s="74" t="n">
        <f aca="false">ROUND((E27*60+F27+G27*0.01),0)</f>
        <v>0</v>
      </c>
      <c r="L27" s="74" t="n">
        <f aca="false">ROUND((H27*60+I27+J27*0.01),0)</f>
        <v>0</v>
      </c>
      <c r="M27" s="75"/>
      <c r="N27" s="75"/>
      <c r="O27" s="75"/>
      <c r="P27" s="75"/>
      <c r="Q27" s="75"/>
      <c r="R27" s="76"/>
      <c r="S27" s="76"/>
      <c r="T27" s="76"/>
      <c r="U27" s="76"/>
      <c r="V27" s="76"/>
      <c r="W27" s="77" t="n">
        <f aca="false">IF(K27&gt;300,(K27-300)*10,0)</f>
        <v>0</v>
      </c>
      <c r="X27" s="69"/>
      <c r="Y27" s="77" t="n">
        <f aca="false">IF(L27&gt;300,(L27-300)*10,0)</f>
        <v>0</v>
      </c>
      <c r="Z27" s="72"/>
      <c r="AA27" s="78" t="n">
        <f aca="false">(M27+N27+O27+P27+Q27+R27+S27+T27+U27+V27)-W27-X27-Y27-Z27</f>
        <v>0</v>
      </c>
    </row>
    <row r="28" s="49" customFormat="true" ht="19.9" hidden="false" customHeight="true" outlineLevel="0" collapsed="false">
      <c r="A28" s="66" t="n">
        <v>14</v>
      </c>
      <c r="B28" s="43"/>
      <c r="C28" s="67"/>
      <c r="D28" s="67"/>
      <c r="E28" s="68"/>
      <c r="F28" s="69"/>
      <c r="G28" s="70"/>
      <c r="H28" s="71"/>
      <c r="I28" s="72"/>
      <c r="J28" s="73"/>
      <c r="K28" s="74" t="n">
        <f aca="false">ROUND((E28*60+F28+G28*0.01),0)</f>
        <v>0</v>
      </c>
      <c r="L28" s="74" t="n">
        <f aca="false">ROUND((H28*60+I28+J28*0.01),0)</f>
        <v>0</v>
      </c>
      <c r="M28" s="75"/>
      <c r="N28" s="75"/>
      <c r="O28" s="75"/>
      <c r="P28" s="75"/>
      <c r="Q28" s="75"/>
      <c r="R28" s="76"/>
      <c r="S28" s="76"/>
      <c r="T28" s="76"/>
      <c r="U28" s="76"/>
      <c r="V28" s="76"/>
      <c r="W28" s="77" t="n">
        <f aca="false">IF(K28&gt;300,(K28-300)*10,0)</f>
        <v>0</v>
      </c>
      <c r="X28" s="69"/>
      <c r="Y28" s="77" t="n">
        <f aca="false">IF(L28&gt;300,(L28-300)*10,0)</f>
        <v>0</v>
      </c>
      <c r="Z28" s="72"/>
      <c r="AA28" s="78" t="n">
        <f aca="false">(M28+N28+O28+P28+Q28+R28+S28+T28+U28+V28)-W28-X28-Y28-Z28</f>
        <v>0</v>
      </c>
    </row>
    <row r="29" s="49" customFormat="true" ht="19.9" hidden="false" customHeight="true" outlineLevel="0" collapsed="false">
      <c r="A29" s="66" t="n">
        <v>15</v>
      </c>
      <c r="B29" s="43"/>
      <c r="C29" s="67"/>
      <c r="D29" s="67"/>
      <c r="E29" s="68"/>
      <c r="F29" s="69"/>
      <c r="G29" s="70"/>
      <c r="H29" s="71"/>
      <c r="I29" s="72"/>
      <c r="J29" s="73"/>
      <c r="K29" s="74" t="n">
        <f aca="false">ROUND((E29*60+F29+G29*0.01),0)</f>
        <v>0</v>
      </c>
      <c r="L29" s="74" t="n">
        <f aca="false">ROUND((H29*60+I29+J29*0.01),0)</f>
        <v>0</v>
      </c>
      <c r="M29" s="75"/>
      <c r="N29" s="75"/>
      <c r="O29" s="75"/>
      <c r="P29" s="75"/>
      <c r="Q29" s="75"/>
      <c r="R29" s="76"/>
      <c r="S29" s="76"/>
      <c r="T29" s="76"/>
      <c r="U29" s="76"/>
      <c r="V29" s="76"/>
      <c r="W29" s="77" t="n">
        <f aca="false">IF(K29&gt;300,(K29-300)*10,0)</f>
        <v>0</v>
      </c>
      <c r="X29" s="69"/>
      <c r="Y29" s="77" t="n">
        <f aca="false">IF(L29&gt;300,(L29-300)*10,0)</f>
        <v>0</v>
      </c>
      <c r="Z29" s="72"/>
      <c r="AA29" s="78" t="n">
        <f aca="false">(M29+N29+O29+P29+Q29+R29+S29+T29+U29+V29)-W29-X29-Y29-Z29</f>
        <v>0</v>
      </c>
    </row>
    <row r="30" s="49" customFormat="true" ht="19.9" hidden="false" customHeight="true" outlineLevel="0" collapsed="false">
      <c r="A30" s="66" t="n">
        <v>16</v>
      </c>
      <c r="B30" s="43"/>
      <c r="C30" s="67"/>
      <c r="D30" s="67"/>
      <c r="E30" s="68"/>
      <c r="F30" s="69"/>
      <c r="G30" s="70"/>
      <c r="H30" s="71"/>
      <c r="I30" s="72"/>
      <c r="J30" s="73"/>
      <c r="K30" s="74" t="n">
        <f aca="false">ROUND((E30*60+F30+G30*0.01),0)</f>
        <v>0</v>
      </c>
      <c r="L30" s="74" t="n">
        <f aca="false">ROUND((H30*60+I30+J30*0.01),0)</f>
        <v>0</v>
      </c>
      <c r="M30" s="75"/>
      <c r="N30" s="75"/>
      <c r="O30" s="75"/>
      <c r="P30" s="75"/>
      <c r="Q30" s="75"/>
      <c r="R30" s="76"/>
      <c r="S30" s="76"/>
      <c r="T30" s="76"/>
      <c r="U30" s="76"/>
      <c r="V30" s="76"/>
      <c r="W30" s="77" t="n">
        <f aca="false">IF(K30&gt;300,(K30-300)*10,0)</f>
        <v>0</v>
      </c>
      <c r="X30" s="69"/>
      <c r="Y30" s="77" t="n">
        <f aca="false">IF(L30&gt;300,(L30-300)*10,0)</f>
        <v>0</v>
      </c>
      <c r="Z30" s="72"/>
      <c r="AA30" s="78" t="n">
        <f aca="false">(M30+N30+O30+P30+Q30+R30+S30+T30+U30+V30)-W30-X30-Y30-Z30</f>
        <v>0</v>
      </c>
    </row>
    <row r="31" s="49" customFormat="true" ht="19.9" hidden="false" customHeight="true" outlineLevel="0" collapsed="false">
      <c r="A31" s="66" t="n">
        <v>17</v>
      </c>
      <c r="B31" s="43"/>
      <c r="C31" s="67"/>
      <c r="D31" s="67"/>
      <c r="E31" s="68"/>
      <c r="F31" s="69"/>
      <c r="G31" s="70"/>
      <c r="H31" s="71"/>
      <c r="I31" s="72"/>
      <c r="J31" s="73"/>
      <c r="K31" s="74" t="n">
        <f aca="false">ROUND((E31*60+F31+G31*0.01),0)</f>
        <v>0</v>
      </c>
      <c r="L31" s="74" t="n">
        <f aca="false">ROUND((H31*60+I31+J31*0.01),0)</f>
        <v>0</v>
      </c>
      <c r="M31" s="75"/>
      <c r="N31" s="75"/>
      <c r="O31" s="75"/>
      <c r="P31" s="75"/>
      <c r="Q31" s="75"/>
      <c r="R31" s="76"/>
      <c r="S31" s="76"/>
      <c r="T31" s="76"/>
      <c r="U31" s="76"/>
      <c r="V31" s="76"/>
      <c r="W31" s="77" t="n">
        <f aca="false">IF(K31&gt;300,(K31-300)*10,0)</f>
        <v>0</v>
      </c>
      <c r="X31" s="69"/>
      <c r="Y31" s="77" t="n">
        <f aca="false">IF(L31&gt;300,(L31-300)*10,0)</f>
        <v>0</v>
      </c>
      <c r="Z31" s="72"/>
      <c r="AA31" s="78" t="n">
        <f aca="false">(M31+N31+O31+P31+Q31+R31+S31+T31+U31+V31)-W31-X31-Y31-Z31</f>
        <v>0</v>
      </c>
    </row>
    <row r="32" s="49" customFormat="true" ht="19.9" hidden="false" customHeight="true" outlineLevel="0" collapsed="false">
      <c r="A32" s="66" t="n">
        <v>18</v>
      </c>
      <c r="B32" s="43"/>
      <c r="C32" s="67"/>
      <c r="D32" s="67"/>
      <c r="E32" s="68"/>
      <c r="F32" s="69"/>
      <c r="G32" s="70"/>
      <c r="H32" s="71"/>
      <c r="I32" s="72"/>
      <c r="J32" s="73"/>
      <c r="K32" s="74" t="n">
        <f aca="false">ROUND((E32*60+F32+G32*0.01),0)</f>
        <v>0</v>
      </c>
      <c r="L32" s="74" t="n">
        <f aca="false">ROUND((H32*60+I32+J32*0.01),0)</f>
        <v>0</v>
      </c>
      <c r="M32" s="75"/>
      <c r="N32" s="75"/>
      <c r="O32" s="75"/>
      <c r="P32" s="75"/>
      <c r="Q32" s="75"/>
      <c r="R32" s="76"/>
      <c r="S32" s="76"/>
      <c r="T32" s="76"/>
      <c r="U32" s="76"/>
      <c r="V32" s="76"/>
      <c r="W32" s="77" t="n">
        <f aca="false">IF(K32&gt;300,(K32-300)*10,0)</f>
        <v>0</v>
      </c>
      <c r="X32" s="69"/>
      <c r="Y32" s="77" t="n">
        <f aca="false">IF(L32&gt;300,(L32-300)*10,0)</f>
        <v>0</v>
      </c>
      <c r="Z32" s="72"/>
      <c r="AA32" s="78" t="n">
        <f aca="false">(M32+N32+O32+P32+Q32+R32+S32+T32+U32+V32)-W32-X32-Y32-Z32</f>
        <v>0</v>
      </c>
    </row>
    <row r="33" s="49" customFormat="true" ht="19.9" hidden="false" customHeight="true" outlineLevel="0" collapsed="false">
      <c r="A33" s="66" t="n">
        <v>19</v>
      </c>
      <c r="B33" s="43"/>
      <c r="C33" s="67"/>
      <c r="D33" s="67"/>
      <c r="E33" s="68"/>
      <c r="F33" s="69"/>
      <c r="G33" s="70"/>
      <c r="H33" s="71"/>
      <c r="I33" s="72"/>
      <c r="J33" s="73"/>
      <c r="K33" s="74" t="n">
        <f aca="false">ROUND((E33*60+F33+G33*0.01),0)</f>
        <v>0</v>
      </c>
      <c r="L33" s="74" t="n">
        <f aca="false">ROUND((H33*60+I33+J33*0.01),0)</f>
        <v>0</v>
      </c>
      <c r="M33" s="75"/>
      <c r="N33" s="75"/>
      <c r="O33" s="75"/>
      <c r="P33" s="75"/>
      <c r="Q33" s="75"/>
      <c r="R33" s="76"/>
      <c r="S33" s="76"/>
      <c r="T33" s="76"/>
      <c r="U33" s="76"/>
      <c r="V33" s="76"/>
      <c r="W33" s="77" t="n">
        <f aca="false">IF(K33&gt;300,(K33-300)*10,0)</f>
        <v>0</v>
      </c>
      <c r="X33" s="69"/>
      <c r="Y33" s="77" t="n">
        <f aca="false">IF(L33&gt;300,(L33-300)*10,0)</f>
        <v>0</v>
      </c>
      <c r="Z33" s="72"/>
      <c r="AA33" s="78" t="n">
        <f aca="false">(M33+N33+O33+P33+Q33+R33+S33+T33+U33+V33)-W33-X33-Y33-Z33</f>
        <v>0</v>
      </c>
    </row>
    <row r="34" s="49" customFormat="true" ht="19.9" hidden="false" customHeight="true" outlineLevel="0" collapsed="false">
      <c r="A34" s="66" t="n">
        <v>20</v>
      </c>
      <c r="B34" s="43"/>
      <c r="C34" s="67"/>
      <c r="D34" s="67"/>
      <c r="E34" s="68"/>
      <c r="F34" s="69"/>
      <c r="G34" s="70"/>
      <c r="H34" s="71"/>
      <c r="I34" s="72"/>
      <c r="J34" s="73"/>
      <c r="K34" s="74" t="n">
        <f aca="false">ROUND((E34*60+F34+G34*0.01),0)</f>
        <v>0</v>
      </c>
      <c r="L34" s="74" t="n">
        <f aca="false">ROUND((H34*60+I34+J34*0.01),0)</f>
        <v>0</v>
      </c>
      <c r="M34" s="75"/>
      <c r="N34" s="75"/>
      <c r="O34" s="75"/>
      <c r="P34" s="75"/>
      <c r="Q34" s="75"/>
      <c r="R34" s="76"/>
      <c r="S34" s="76"/>
      <c r="T34" s="76"/>
      <c r="U34" s="76"/>
      <c r="V34" s="76"/>
      <c r="W34" s="77" t="n">
        <f aca="false">IF(K34&gt;300,(K34-300)*10,0)</f>
        <v>0</v>
      </c>
      <c r="X34" s="69"/>
      <c r="Y34" s="77" t="n">
        <f aca="false">IF(L34&gt;300,(L34-300)*10,0)</f>
        <v>0</v>
      </c>
      <c r="Z34" s="72"/>
      <c r="AA34" s="78" t="n">
        <f aca="false">(M34+N34+O34+P34+Q34+R34+S34+T34+U34+V34)-W34-X34-Y34-Z34</f>
        <v>0</v>
      </c>
    </row>
    <row r="35" s="49" customFormat="true" ht="19.9" hidden="false" customHeight="true" outlineLevel="0" collapsed="false">
      <c r="A35" s="66" t="n">
        <v>21</v>
      </c>
      <c r="B35" s="43"/>
      <c r="C35" s="67"/>
      <c r="D35" s="67"/>
      <c r="E35" s="68"/>
      <c r="F35" s="69"/>
      <c r="G35" s="70"/>
      <c r="H35" s="71"/>
      <c r="I35" s="72"/>
      <c r="J35" s="73"/>
      <c r="K35" s="74" t="n">
        <f aca="false">ROUND((E35*60+F35+G35*0.01),0)</f>
        <v>0</v>
      </c>
      <c r="L35" s="74" t="n">
        <f aca="false">ROUND((H35*60+I35+J35*0.01),0)</f>
        <v>0</v>
      </c>
      <c r="M35" s="75"/>
      <c r="N35" s="75"/>
      <c r="O35" s="75"/>
      <c r="P35" s="75"/>
      <c r="Q35" s="75"/>
      <c r="R35" s="76"/>
      <c r="S35" s="76"/>
      <c r="T35" s="76"/>
      <c r="U35" s="76"/>
      <c r="V35" s="76"/>
      <c r="W35" s="77" t="n">
        <f aca="false">IF(K35&gt;300,(K35-300)*10,0)</f>
        <v>0</v>
      </c>
      <c r="X35" s="69"/>
      <c r="Y35" s="77" t="n">
        <f aca="false">IF(L35&gt;300,(L35-300)*10,0)</f>
        <v>0</v>
      </c>
      <c r="Z35" s="72"/>
      <c r="AA35" s="78" t="n">
        <f aca="false">(M35+N35+O35+P35+Q35+R35+S35+T35+U35+V35)-W35-X35-Y35-Z35</f>
        <v>0</v>
      </c>
    </row>
    <row r="36" s="49" customFormat="true" ht="19.9" hidden="false" customHeight="true" outlineLevel="0" collapsed="false">
      <c r="A36" s="66" t="n">
        <v>22</v>
      </c>
      <c r="B36" s="43"/>
      <c r="C36" s="67"/>
      <c r="D36" s="67"/>
      <c r="E36" s="68"/>
      <c r="F36" s="69"/>
      <c r="G36" s="70"/>
      <c r="H36" s="71"/>
      <c r="I36" s="72"/>
      <c r="J36" s="73"/>
      <c r="K36" s="74" t="n">
        <f aca="false">ROUND((E36*60+F36+G36*0.01),0)</f>
        <v>0</v>
      </c>
      <c r="L36" s="74" t="n">
        <f aca="false">ROUND((H36*60+I36+J36*0.01),0)</f>
        <v>0</v>
      </c>
      <c r="M36" s="75"/>
      <c r="N36" s="75"/>
      <c r="O36" s="75"/>
      <c r="P36" s="75"/>
      <c r="Q36" s="75"/>
      <c r="R36" s="76"/>
      <c r="S36" s="76"/>
      <c r="T36" s="76"/>
      <c r="U36" s="76"/>
      <c r="V36" s="76"/>
      <c r="W36" s="77" t="n">
        <f aca="false">IF(K36&gt;300,(K36-300)*10,0)</f>
        <v>0</v>
      </c>
      <c r="X36" s="69"/>
      <c r="Y36" s="77" t="n">
        <f aca="false">IF(L36&gt;300,(L36-300)*10,0)</f>
        <v>0</v>
      </c>
      <c r="Z36" s="72"/>
      <c r="AA36" s="78" t="n">
        <f aca="false">(M36+N36+O36+P36+Q36+R36+S36+T36+U36+V36)-W36-X36-Y36-Z36</f>
        <v>0</v>
      </c>
    </row>
    <row r="37" s="49" customFormat="true" ht="19.9" hidden="false" customHeight="true" outlineLevel="0" collapsed="false">
      <c r="A37" s="66" t="n">
        <v>23</v>
      </c>
      <c r="B37" s="43"/>
      <c r="C37" s="67"/>
      <c r="D37" s="67"/>
      <c r="E37" s="68"/>
      <c r="F37" s="69"/>
      <c r="G37" s="70"/>
      <c r="H37" s="71"/>
      <c r="I37" s="72"/>
      <c r="J37" s="73"/>
      <c r="K37" s="74" t="n">
        <f aca="false">ROUND((E37*60+F37+G37*0.01),0)</f>
        <v>0</v>
      </c>
      <c r="L37" s="74" t="n">
        <f aca="false">ROUND((H37*60+I37+J37*0.01),0)</f>
        <v>0</v>
      </c>
      <c r="M37" s="75"/>
      <c r="N37" s="75"/>
      <c r="O37" s="75"/>
      <c r="P37" s="75"/>
      <c r="Q37" s="75"/>
      <c r="R37" s="76"/>
      <c r="S37" s="76"/>
      <c r="T37" s="76"/>
      <c r="U37" s="76"/>
      <c r="V37" s="76"/>
      <c r="W37" s="77" t="n">
        <f aca="false">IF(K37&gt;300,(K37-300)*10,0)</f>
        <v>0</v>
      </c>
      <c r="X37" s="69"/>
      <c r="Y37" s="77" t="n">
        <f aca="false">IF(L37&gt;300,(L37-300)*10,0)</f>
        <v>0</v>
      </c>
      <c r="Z37" s="72"/>
      <c r="AA37" s="78" t="n">
        <f aca="false">(M37+N37+O37+P37+Q37+R37+S37+T37+U37+V37)-W37-X37-Y37-Z37</f>
        <v>0</v>
      </c>
    </row>
    <row r="38" s="49" customFormat="true" ht="19.9" hidden="false" customHeight="true" outlineLevel="0" collapsed="false">
      <c r="A38" s="66" t="n">
        <v>24</v>
      </c>
      <c r="B38" s="43"/>
      <c r="C38" s="67"/>
      <c r="D38" s="67"/>
      <c r="E38" s="68"/>
      <c r="F38" s="69"/>
      <c r="G38" s="70"/>
      <c r="H38" s="71"/>
      <c r="I38" s="72"/>
      <c r="J38" s="73"/>
      <c r="K38" s="74" t="n">
        <f aca="false">ROUND((E38*60+F38+G38*0.01),0)</f>
        <v>0</v>
      </c>
      <c r="L38" s="74" t="n">
        <f aca="false">ROUND((H38*60+I38+J38*0.01),0)</f>
        <v>0</v>
      </c>
      <c r="M38" s="75"/>
      <c r="N38" s="75"/>
      <c r="O38" s="75"/>
      <c r="P38" s="75"/>
      <c r="Q38" s="75"/>
      <c r="R38" s="76"/>
      <c r="S38" s="76"/>
      <c r="T38" s="76"/>
      <c r="U38" s="76"/>
      <c r="V38" s="76"/>
      <c r="W38" s="77" t="n">
        <f aca="false">IF(K38&gt;300,(K38-300)*10,0)</f>
        <v>0</v>
      </c>
      <c r="X38" s="69"/>
      <c r="Y38" s="77" t="n">
        <f aca="false">IF(L38&gt;300,(L38-300)*10,0)</f>
        <v>0</v>
      </c>
      <c r="Z38" s="72"/>
      <c r="AA38" s="78" t="n">
        <f aca="false">(M38+N38+O38+P38+Q38+R38+S38+T38+U38+V38)-W38-X38-Y38-Z38</f>
        <v>0</v>
      </c>
    </row>
    <row r="39" s="49" customFormat="true" ht="19.9" hidden="false" customHeight="true" outlineLevel="0" collapsed="false">
      <c r="A39" s="66" t="n">
        <v>25</v>
      </c>
      <c r="B39" s="43"/>
      <c r="C39" s="67"/>
      <c r="D39" s="67"/>
      <c r="E39" s="68"/>
      <c r="F39" s="69"/>
      <c r="G39" s="70"/>
      <c r="H39" s="71"/>
      <c r="I39" s="72"/>
      <c r="J39" s="73"/>
      <c r="K39" s="74" t="n">
        <f aca="false">ROUND((E39*60+F39+G39*0.01),0)</f>
        <v>0</v>
      </c>
      <c r="L39" s="74" t="n">
        <f aca="false">ROUND((H39*60+I39+J39*0.01),0)</f>
        <v>0</v>
      </c>
      <c r="M39" s="75"/>
      <c r="N39" s="75"/>
      <c r="O39" s="75"/>
      <c r="P39" s="75"/>
      <c r="Q39" s="75"/>
      <c r="R39" s="76"/>
      <c r="S39" s="76"/>
      <c r="T39" s="76"/>
      <c r="U39" s="76"/>
      <c r="V39" s="76"/>
      <c r="W39" s="77" t="n">
        <f aca="false">IF(K39&gt;300,(K39-300)*10,0)</f>
        <v>0</v>
      </c>
      <c r="X39" s="69"/>
      <c r="Y39" s="77" t="n">
        <f aca="false">IF(L39&gt;300,(L39-300)*10,0)</f>
        <v>0</v>
      </c>
      <c r="Z39" s="72"/>
      <c r="AA39" s="78" t="n">
        <f aca="false">(M39+N39+O39+P39+Q39+R39+S39+T39+U39+V39)-W39-X39-Y39-Z39</f>
        <v>0</v>
      </c>
    </row>
    <row r="40" s="49" customFormat="true" ht="19.9" hidden="false" customHeight="true" outlineLevel="0" collapsed="false">
      <c r="A40" s="66" t="n">
        <v>26</v>
      </c>
      <c r="B40" s="43"/>
      <c r="C40" s="67"/>
      <c r="D40" s="67"/>
      <c r="E40" s="68"/>
      <c r="F40" s="69"/>
      <c r="G40" s="70"/>
      <c r="H40" s="71"/>
      <c r="I40" s="72"/>
      <c r="J40" s="73"/>
      <c r="K40" s="74" t="n">
        <f aca="false">ROUND((E40*60+F40+G40*0.01),0)</f>
        <v>0</v>
      </c>
      <c r="L40" s="74" t="n">
        <f aca="false">ROUND((H40*60+I40+J40*0.01),0)</f>
        <v>0</v>
      </c>
      <c r="M40" s="75"/>
      <c r="N40" s="75"/>
      <c r="O40" s="75"/>
      <c r="P40" s="75"/>
      <c r="Q40" s="75"/>
      <c r="R40" s="76"/>
      <c r="S40" s="76"/>
      <c r="T40" s="76"/>
      <c r="U40" s="76"/>
      <c r="V40" s="76"/>
      <c r="W40" s="77" t="n">
        <f aca="false">IF(K40&gt;300,(K40-300)*10,0)</f>
        <v>0</v>
      </c>
      <c r="X40" s="69"/>
      <c r="Y40" s="77" t="n">
        <f aca="false">IF(L40&gt;300,(L40-300)*10,0)</f>
        <v>0</v>
      </c>
      <c r="Z40" s="72"/>
      <c r="AA40" s="78" t="n">
        <f aca="false">(M40+N40+O40+P40+Q40+R40+S40+T40+U40+V40)-W40-X40-Y40-Z40</f>
        <v>0</v>
      </c>
    </row>
    <row r="41" s="49" customFormat="true" ht="19.9" hidden="false" customHeight="true" outlineLevel="0" collapsed="false">
      <c r="A41" s="66" t="n">
        <v>27</v>
      </c>
      <c r="B41" s="43"/>
      <c r="C41" s="67"/>
      <c r="D41" s="67"/>
      <c r="E41" s="68"/>
      <c r="F41" s="69"/>
      <c r="G41" s="70"/>
      <c r="H41" s="71"/>
      <c r="I41" s="72"/>
      <c r="J41" s="73"/>
      <c r="K41" s="74" t="n">
        <f aca="false">ROUND((E41*60+F41+G41*0.01),0)</f>
        <v>0</v>
      </c>
      <c r="L41" s="74" t="n">
        <f aca="false">ROUND((H41*60+I41+J41*0.01),0)</f>
        <v>0</v>
      </c>
      <c r="M41" s="75"/>
      <c r="N41" s="75"/>
      <c r="O41" s="75"/>
      <c r="P41" s="75"/>
      <c r="Q41" s="75"/>
      <c r="R41" s="76"/>
      <c r="S41" s="76"/>
      <c r="T41" s="76"/>
      <c r="U41" s="76"/>
      <c r="V41" s="76"/>
      <c r="W41" s="77" t="n">
        <f aca="false">IF(K41&gt;300,(K41-300)*10,0)</f>
        <v>0</v>
      </c>
      <c r="X41" s="69"/>
      <c r="Y41" s="77" t="n">
        <f aca="false">IF(L41&gt;300,(L41-300)*10,0)</f>
        <v>0</v>
      </c>
      <c r="Z41" s="72"/>
      <c r="AA41" s="78" t="n">
        <f aca="false">(M41+N41+O41+P41+Q41+R41+S41+T41+U41+V41)-W41-X41-Y41-Z41</f>
        <v>0</v>
      </c>
    </row>
    <row r="42" s="49" customFormat="true" ht="19.9" hidden="false" customHeight="true" outlineLevel="0" collapsed="false">
      <c r="A42" s="66" t="n">
        <v>28</v>
      </c>
      <c r="B42" s="43"/>
      <c r="C42" s="67"/>
      <c r="D42" s="67"/>
      <c r="E42" s="68"/>
      <c r="F42" s="69"/>
      <c r="G42" s="70"/>
      <c r="H42" s="71"/>
      <c r="I42" s="72"/>
      <c r="J42" s="73"/>
      <c r="K42" s="74" t="n">
        <f aca="false">ROUND((E42*60+F42+G42*0.01),0)</f>
        <v>0</v>
      </c>
      <c r="L42" s="74" t="n">
        <f aca="false">ROUND((H42*60+I42+J42*0.01),0)</f>
        <v>0</v>
      </c>
      <c r="M42" s="75"/>
      <c r="N42" s="75"/>
      <c r="O42" s="75"/>
      <c r="P42" s="75"/>
      <c r="Q42" s="75"/>
      <c r="R42" s="76"/>
      <c r="S42" s="76"/>
      <c r="T42" s="76"/>
      <c r="U42" s="76"/>
      <c r="V42" s="76"/>
      <c r="W42" s="77" t="n">
        <f aca="false">IF(K42&gt;300,(K42-300)*10,0)</f>
        <v>0</v>
      </c>
      <c r="X42" s="69"/>
      <c r="Y42" s="77" t="n">
        <f aca="false">IF(L42&gt;300,(L42-300)*10,0)</f>
        <v>0</v>
      </c>
      <c r="Z42" s="72"/>
      <c r="AA42" s="78" t="n">
        <f aca="false">(M42+N42+O42+P42+Q42+R42+S42+T42+U42+V42)-W42-X42-Y42-Z42</f>
        <v>0</v>
      </c>
    </row>
    <row r="43" s="49" customFormat="true" ht="19.9" hidden="false" customHeight="true" outlineLevel="0" collapsed="false">
      <c r="A43" s="66" t="n">
        <v>29</v>
      </c>
      <c r="B43" s="43"/>
      <c r="C43" s="67"/>
      <c r="D43" s="67"/>
      <c r="E43" s="68"/>
      <c r="F43" s="69"/>
      <c r="G43" s="70"/>
      <c r="H43" s="71"/>
      <c r="I43" s="72"/>
      <c r="J43" s="73"/>
      <c r="K43" s="74" t="n">
        <f aca="false">ROUND((E43*60+F43+G43*0.01),0)</f>
        <v>0</v>
      </c>
      <c r="L43" s="74" t="n">
        <f aca="false">ROUND((H43*60+I43+J43*0.01),0)</f>
        <v>0</v>
      </c>
      <c r="M43" s="75"/>
      <c r="N43" s="75"/>
      <c r="O43" s="75"/>
      <c r="P43" s="75"/>
      <c r="Q43" s="75"/>
      <c r="R43" s="76"/>
      <c r="S43" s="76"/>
      <c r="T43" s="76"/>
      <c r="U43" s="76"/>
      <c r="V43" s="76"/>
      <c r="W43" s="77" t="n">
        <f aca="false">IF(K43&gt;300,(K43-300)*10,0)</f>
        <v>0</v>
      </c>
      <c r="X43" s="69"/>
      <c r="Y43" s="77" t="n">
        <f aca="false">IF(L43&gt;300,(L43-300)*10,0)</f>
        <v>0</v>
      </c>
      <c r="Z43" s="72"/>
      <c r="AA43" s="78" t="n">
        <f aca="false">(M43+N43+O43+P43+Q43+R43+S43+T43+U43+V43)-W43-X43-Y43-Z43</f>
        <v>0</v>
      </c>
    </row>
    <row r="44" s="49" customFormat="true" ht="19.9" hidden="false" customHeight="true" outlineLevel="0" collapsed="false">
      <c r="A44" s="66" t="n">
        <v>30</v>
      </c>
      <c r="B44" s="43"/>
      <c r="C44" s="67"/>
      <c r="D44" s="67"/>
      <c r="E44" s="68"/>
      <c r="F44" s="69"/>
      <c r="G44" s="70"/>
      <c r="H44" s="71"/>
      <c r="I44" s="72"/>
      <c r="J44" s="73"/>
      <c r="K44" s="74" t="n">
        <f aca="false">ROUND((E44*60+F44+G44*0.01),0)</f>
        <v>0</v>
      </c>
      <c r="L44" s="74" t="n">
        <f aca="false">ROUND((H44*60+I44+J44*0.01),0)</f>
        <v>0</v>
      </c>
      <c r="M44" s="75"/>
      <c r="N44" s="75"/>
      <c r="O44" s="75"/>
      <c r="P44" s="75"/>
      <c r="Q44" s="75"/>
      <c r="R44" s="76"/>
      <c r="S44" s="76"/>
      <c r="T44" s="76"/>
      <c r="U44" s="76"/>
      <c r="V44" s="76"/>
      <c r="W44" s="77" t="n">
        <f aca="false">IF(K44&gt;300,(K44-300)*10,0)</f>
        <v>0</v>
      </c>
      <c r="X44" s="69"/>
      <c r="Y44" s="77" t="n">
        <f aca="false">IF(L44&gt;300,(L44-300)*10,0)</f>
        <v>0</v>
      </c>
      <c r="Z44" s="72"/>
      <c r="AA44" s="78" t="n">
        <f aca="false">(M44+N44+O44+P44+Q44+R44+S44+T44+U44+V44)-W44-X44-Y44-Z44</f>
        <v>0</v>
      </c>
    </row>
    <row r="45" s="49" customFormat="true" ht="19.9" hidden="false" customHeight="true" outlineLevel="0" collapsed="false">
      <c r="A45" s="66" t="n">
        <v>31</v>
      </c>
      <c r="B45" s="43"/>
      <c r="C45" s="67"/>
      <c r="D45" s="67"/>
      <c r="E45" s="68"/>
      <c r="F45" s="69"/>
      <c r="G45" s="70"/>
      <c r="H45" s="71"/>
      <c r="I45" s="72"/>
      <c r="J45" s="73"/>
      <c r="K45" s="74" t="n">
        <f aca="false">ROUND((E45*60+F45+G45*0.01),0)</f>
        <v>0</v>
      </c>
      <c r="L45" s="74" t="n">
        <f aca="false">ROUND((H45*60+I45+J45*0.01),0)</f>
        <v>0</v>
      </c>
      <c r="M45" s="75"/>
      <c r="N45" s="75"/>
      <c r="O45" s="75"/>
      <c r="P45" s="75"/>
      <c r="Q45" s="75"/>
      <c r="R45" s="76"/>
      <c r="S45" s="76"/>
      <c r="T45" s="76"/>
      <c r="U45" s="76"/>
      <c r="V45" s="76"/>
      <c r="W45" s="77" t="n">
        <f aca="false">IF(K45&gt;300,(K45-300)*10,0)</f>
        <v>0</v>
      </c>
      <c r="X45" s="69"/>
      <c r="Y45" s="77" t="n">
        <f aca="false">IF(L45&gt;300,(L45-300)*10,0)</f>
        <v>0</v>
      </c>
      <c r="Z45" s="72"/>
      <c r="AA45" s="78" t="n">
        <f aca="false">(M45+N45+O45+P45+Q45+R45+S45+T45+U45+V45)-W45-X45-Y45-Z45</f>
        <v>0</v>
      </c>
    </row>
    <row r="46" s="49" customFormat="true" ht="19.9" hidden="false" customHeight="true" outlineLevel="0" collapsed="false">
      <c r="A46" s="66" t="n">
        <v>32</v>
      </c>
      <c r="B46" s="43"/>
      <c r="C46" s="67"/>
      <c r="D46" s="67"/>
      <c r="E46" s="68"/>
      <c r="F46" s="69"/>
      <c r="G46" s="70"/>
      <c r="H46" s="71"/>
      <c r="I46" s="72"/>
      <c r="J46" s="73"/>
      <c r="K46" s="74" t="n">
        <f aca="false">ROUND((E46*60+F46+G46*0.01),0)</f>
        <v>0</v>
      </c>
      <c r="L46" s="74" t="n">
        <f aca="false">ROUND((H46*60+I46+J46*0.01),0)</f>
        <v>0</v>
      </c>
      <c r="M46" s="75"/>
      <c r="N46" s="75"/>
      <c r="O46" s="75"/>
      <c r="P46" s="75"/>
      <c r="Q46" s="75"/>
      <c r="R46" s="76"/>
      <c r="S46" s="76"/>
      <c r="T46" s="76"/>
      <c r="U46" s="76"/>
      <c r="V46" s="76"/>
      <c r="W46" s="77" t="n">
        <f aca="false">IF(K46&gt;300,(K46-300)*10,0)</f>
        <v>0</v>
      </c>
      <c r="X46" s="69"/>
      <c r="Y46" s="77" t="n">
        <f aca="false">IF(L46&gt;300,(L46-300)*10,0)</f>
        <v>0</v>
      </c>
      <c r="Z46" s="72"/>
      <c r="AA46" s="78" t="n">
        <f aca="false">(M46+N46+O46+P46+Q46+R46+S46+T46+U46+V46)-W46-X46-Y46-Z46</f>
        <v>0</v>
      </c>
    </row>
    <row r="47" s="49" customFormat="true" ht="19.9" hidden="false" customHeight="true" outlineLevel="0" collapsed="false">
      <c r="A47" s="66" t="n">
        <v>33</v>
      </c>
      <c r="B47" s="43"/>
      <c r="C47" s="67"/>
      <c r="D47" s="67"/>
      <c r="E47" s="68"/>
      <c r="F47" s="69"/>
      <c r="G47" s="70"/>
      <c r="H47" s="71"/>
      <c r="I47" s="72"/>
      <c r="J47" s="73"/>
      <c r="K47" s="74" t="n">
        <f aca="false">ROUND((E47*60+F47+G47*0.01),0)</f>
        <v>0</v>
      </c>
      <c r="L47" s="74" t="n">
        <f aca="false">ROUND((H47*60+I47+J47*0.01),0)</f>
        <v>0</v>
      </c>
      <c r="M47" s="75"/>
      <c r="N47" s="75"/>
      <c r="O47" s="75"/>
      <c r="P47" s="75"/>
      <c r="Q47" s="75"/>
      <c r="R47" s="76"/>
      <c r="S47" s="76"/>
      <c r="T47" s="76"/>
      <c r="U47" s="76"/>
      <c r="V47" s="76"/>
      <c r="W47" s="77" t="n">
        <f aca="false">IF(K47&gt;300,(K47-300)*10,0)</f>
        <v>0</v>
      </c>
      <c r="X47" s="69"/>
      <c r="Y47" s="77" t="n">
        <f aca="false">IF(L47&gt;300,(L47-300)*10,0)</f>
        <v>0</v>
      </c>
      <c r="Z47" s="72"/>
      <c r="AA47" s="78" t="n">
        <f aca="false">(M47+N47+O47+P47+Q47+R47+S47+T47+U47+V47)-W47-X47-Y47-Z47</f>
        <v>0</v>
      </c>
    </row>
    <row r="48" s="49" customFormat="true" ht="19.9" hidden="false" customHeight="true" outlineLevel="0" collapsed="false">
      <c r="A48" s="66" t="n">
        <v>34</v>
      </c>
      <c r="B48" s="43"/>
      <c r="C48" s="67"/>
      <c r="D48" s="67"/>
      <c r="E48" s="68"/>
      <c r="F48" s="69"/>
      <c r="G48" s="70"/>
      <c r="H48" s="71"/>
      <c r="I48" s="72"/>
      <c r="J48" s="73"/>
      <c r="K48" s="74" t="n">
        <f aca="false">ROUND((E48*60+F48+G48*0.01),0)</f>
        <v>0</v>
      </c>
      <c r="L48" s="74" t="n">
        <f aca="false">ROUND((H48*60+I48+J48*0.01),0)</f>
        <v>0</v>
      </c>
      <c r="M48" s="75"/>
      <c r="N48" s="75"/>
      <c r="O48" s="75"/>
      <c r="P48" s="75"/>
      <c r="Q48" s="75"/>
      <c r="R48" s="76"/>
      <c r="S48" s="76"/>
      <c r="T48" s="76"/>
      <c r="U48" s="76"/>
      <c r="V48" s="76"/>
      <c r="W48" s="77" t="n">
        <f aca="false">IF(K48&gt;300,(K48-300)*10,0)</f>
        <v>0</v>
      </c>
      <c r="X48" s="69"/>
      <c r="Y48" s="77" t="n">
        <f aca="false">IF(L48&gt;300,(L48-300)*10,0)</f>
        <v>0</v>
      </c>
      <c r="Z48" s="72"/>
      <c r="AA48" s="78" t="n">
        <f aca="false">(M48+N48+O48+P48+Q48+R48+S48+T48+U48+V48)-W48-X48-Y48-Z48</f>
        <v>0</v>
      </c>
    </row>
    <row r="49" s="49" customFormat="true" ht="19.9" hidden="false" customHeight="true" outlineLevel="0" collapsed="false">
      <c r="A49" s="66" t="n">
        <v>35</v>
      </c>
      <c r="B49" s="43"/>
      <c r="C49" s="67"/>
      <c r="D49" s="67"/>
      <c r="E49" s="68"/>
      <c r="F49" s="69"/>
      <c r="G49" s="70"/>
      <c r="H49" s="71"/>
      <c r="I49" s="72"/>
      <c r="J49" s="73"/>
      <c r="K49" s="74" t="n">
        <f aca="false">ROUND((E49*60+F49+G49*0.01),0)</f>
        <v>0</v>
      </c>
      <c r="L49" s="74" t="n">
        <f aca="false">ROUND((H49*60+I49+J49*0.01),0)</f>
        <v>0</v>
      </c>
      <c r="M49" s="75"/>
      <c r="N49" s="75"/>
      <c r="O49" s="75"/>
      <c r="P49" s="75"/>
      <c r="Q49" s="75"/>
      <c r="R49" s="76"/>
      <c r="S49" s="76"/>
      <c r="T49" s="76"/>
      <c r="U49" s="76"/>
      <c r="V49" s="76"/>
      <c r="W49" s="77" t="n">
        <f aca="false">IF(K49&gt;300,(K49-300)*10,0)</f>
        <v>0</v>
      </c>
      <c r="X49" s="69"/>
      <c r="Y49" s="77" t="n">
        <f aca="false">IF(L49&gt;300,(L49-300)*10,0)</f>
        <v>0</v>
      </c>
      <c r="Z49" s="72"/>
      <c r="AA49" s="78" t="n">
        <f aca="false">(M49+N49+O49+P49+Q49+R49+S49+T49+U49+V49)-W49-X49-Y49-Z49</f>
        <v>0</v>
      </c>
    </row>
    <row r="50" s="49" customFormat="true" ht="19.9" hidden="false" customHeight="true" outlineLevel="0" collapsed="false">
      <c r="A50" s="66" t="n">
        <v>36</v>
      </c>
      <c r="B50" s="43"/>
      <c r="C50" s="67"/>
      <c r="D50" s="67"/>
      <c r="E50" s="68"/>
      <c r="F50" s="69"/>
      <c r="G50" s="70"/>
      <c r="H50" s="71"/>
      <c r="I50" s="72"/>
      <c r="J50" s="73"/>
      <c r="K50" s="74" t="n">
        <f aca="false">ROUND((E50*60+F50+G50*0.01),0)</f>
        <v>0</v>
      </c>
      <c r="L50" s="74" t="n">
        <f aca="false">ROUND((H50*60+I50+J50*0.01),0)</f>
        <v>0</v>
      </c>
      <c r="M50" s="75"/>
      <c r="N50" s="75"/>
      <c r="O50" s="75"/>
      <c r="P50" s="75"/>
      <c r="Q50" s="75"/>
      <c r="R50" s="76"/>
      <c r="S50" s="76"/>
      <c r="T50" s="76"/>
      <c r="U50" s="76"/>
      <c r="V50" s="76"/>
      <c r="W50" s="77" t="n">
        <f aca="false">IF(K50&gt;300,(K50-300)*10,0)</f>
        <v>0</v>
      </c>
      <c r="X50" s="69"/>
      <c r="Y50" s="77" t="n">
        <f aca="false">IF(L50&gt;300,(L50-300)*10,0)</f>
        <v>0</v>
      </c>
      <c r="Z50" s="72"/>
      <c r="AA50" s="78" t="n">
        <f aca="false">(M50+N50+O50+P50+Q50+R50+S50+T50+U50+V50)-W50-X50-Y50-Z50</f>
        <v>0</v>
      </c>
    </row>
    <row r="51" s="49" customFormat="true" ht="19.9" hidden="false" customHeight="true" outlineLevel="0" collapsed="false">
      <c r="A51" s="66" t="n">
        <v>37</v>
      </c>
      <c r="B51" s="43"/>
      <c r="C51" s="67"/>
      <c r="D51" s="67"/>
      <c r="E51" s="68"/>
      <c r="F51" s="69"/>
      <c r="G51" s="70"/>
      <c r="H51" s="71"/>
      <c r="I51" s="72"/>
      <c r="J51" s="73"/>
      <c r="K51" s="74" t="n">
        <f aca="false">ROUND((E51*60+F51+G51*0.01),0)</f>
        <v>0</v>
      </c>
      <c r="L51" s="74" t="n">
        <f aca="false">ROUND((H51*60+I51+J51*0.01),0)</f>
        <v>0</v>
      </c>
      <c r="M51" s="75"/>
      <c r="N51" s="75"/>
      <c r="O51" s="75"/>
      <c r="P51" s="75"/>
      <c r="Q51" s="75"/>
      <c r="R51" s="76"/>
      <c r="S51" s="76"/>
      <c r="T51" s="76"/>
      <c r="U51" s="76"/>
      <c r="V51" s="76"/>
      <c r="W51" s="77" t="n">
        <f aca="false">IF(K51&gt;300,(K51-300)*10,0)</f>
        <v>0</v>
      </c>
      <c r="X51" s="69"/>
      <c r="Y51" s="77" t="n">
        <f aca="false">IF(L51&gt;300,(L51-300)*10,0)</f>
        <v>0</v>
      </c>
      <c r="Z51" s="72"/>
      <c r="AA51" s="78" t="n">
        <f aca="false">(M51+N51+O51+P51+Q51+R51+S51+T51+U51+V51)-W51-X51-Y51-Z51</f>
        <v>0</v>
      </c>
    </row>
    <row r="52" s="49" customFormat="true" ht="19.9" hidden="false" customHeight="true" outlineLevel="0" collapsed="false">
      <c r="A52" s="66" t="n">
        <v>38</v>
      </c>
      <c r="B52" s="43"/>
      <c r="C52" s="67"/>
      <c r="D52" s="67"/>
      <c r="E52" s="68"/>
      <c r="F52" s="69"/>
      <c r="G52" s="70"/>
      <c r="H52" s="71"/>
      <c r="I52" s="72"/>
      <c r="J52" s="73"/>
      <c r="K52" s="74" t="n">
        <f aca="false">ROUND((E52*60+F52+G52*0.01),0)</f>
        <v>0</v>
      </c>
      <c r="L52" s="74" t="n">
        <f aca="false">ROUND((H52*60+I52+J52*0.01),0)</f>
        <v>0</v>
      </c>
      <c r="M52" s="75"/>
      <c r="N52" s="75"/>
      <c r="O52" s="75"/>
      <c r="P52" s="75"/>
      <c r="Q52" s="75"/>
      <c r="R52" s="76"/>
      <c r="S52" s="76"/>
      <c r="T52" s="76"/>
      <c r="U52" s="76"/>
      <c r="V52" s="76"/>
      <c r="W52" s="77" t="n">
        <f aca="false">IF(K52&gt;300,(K52-300)*10,0)</f>
        <v>0</v>
      </c>
      <c r="X52" s="69"/>
      <c r="Y52" s="77" t="n">
        <f aca="false">IF(L52&gt;300,(L52-300)*10,0)</f>
        <v>0</v>
      </c>
      <c r="Z52" s="72"/>
      <c r="AA52" s="78" t="n">
        <f aca="false">(M52+N52+O52+P52+Q52+R52+S52+T52+U52+V52)-W52-X52-Y52-Z52</f>
        <v>0</v>
      </c>
    </row>
    <row r="53" s="49" customFormat="true" ht="19.9" hidden="false" customHeight="true" outlineLevel="0" collapsed="false">
      <c r="A53" s="66" t="n">
        <v>39</v>
      </c>
      <c r="B53" s="43"/>
      <c r="C53" s="67"/>
      <c r="D53" s="81"/>
      <c r="E53" s="68"/>
      <c r="F53" s="69"/>
      <c r="G53" s="70"/>
      <c r="H53" s="71"/>
      <c r="I53" s="72"/>
      <c r="J53" s="73"/>
      <c r="K53" s="74" t="n">
        <f aca="false">ROUND((E53*60+F53+G53*0.01),0)</f>
        <v>0</v>
      </c>
      <c r="L53" s="74" t="n">
        <f aca="false">ROUND((H53*60+I53+J53*0.01),0)</f>
        <v>0</v>
      </c>
      <c r="M53" s="75"/>
      <c r="N53" s="75"/>
      <c r="O53" s="75"/>
      <c r="P53" s="75"/>
      <c r="Q53" s="75"/>
      <c r="R53" s="76"/>
      <c r="S53" s="76"/>
      <c r="T53" s="76"/>
      <c r="U53" s="76"/>
      <c r="V53" s="76"/>
      <c r="W53" s="77" t="n">
        <f aca="false">IF(K53&gt;300,(K53-300)*10,0)</f>
        <v>0</v>
      </c>
      <c r="X53" s="69"/>
      <c r="Y53" s="77" t="n">
        <f aca="false">IF(L53&gt;300,(L53-300)*10,0)</f>
        <v>0</v>
      </c>
      <c r="Z53" s="72"/>
      <c r="AA53" s="78" t="n">
        <f aca="false">(M53+N53+O53+P53+Q53+R53+S53+T53+U53+V53)-W53-X53-Y53-Z53</f>
        <v>0</v>
      </c>
    </row>
    <row r="54" s="49" customFormat="true" ht="19.9" hidden="false" customHeight="true" outlineLevel="0" collapsed="false">
      <c r="A54" s="66" t="n">
        <v>40</v>
      </c>
      <c r="B54" s="43"/>
      <c r="C54" s="67"/>
      <c r="D54" s="81"/>
      <c r="E54" s="68"/>
      <c r="F54" s="69"/>
      <c r="G54" s="70"/>
      <c r="H54" s="71"/>
      <c r="I54" s="72"/>
      <c r="J54" s="73"/>
      <c r="K54" s="74" t="n">
        <f aca="false">ROUND((E54*60+F54+G54*0.01),0)</f>
        <v>0</v>
      </c>
      <c r="L54" s="74" t="n">
        <f aca="false">ROUND((H54*60+I54+J54*0.01),0)</f>
        <v>0</v>
      </c>
      <c r="M54" s="75"/>
      <c r="N54" s="75"/>
      <c r="O54" s="75"/>
      <c r="P54" s="75"/>
      <c r="Q54" s="75"/>
      <c r="R54" s="76"/>
      <c r="S54" s="76"/>
      <c r="T54" s="76"/>
      <c r="U54" s="76"/>
      <c r="V54" s="76"/>
      <c r="W54" s="77" t="n">
        <f aca="false">IF(K54&gt;300,(K54-300)*10,0)</f>
        <v>0</v>
      </c>
      <c r="X54" s="69"/>
      <c r="Y54" s="77" t="n">
        <f aca="false">IF(L54&gt;300,(L54-300)*10,0)</f>
        <v>0</v>
      </c>
      <c r="Z54" s="72"/>
      <c r="AA54" s="78" t="n">
        <f aca="false">(M54+N54+O54+P54+Q54+R54+S54+T54+U54+V54)-W54-X54-Y54-Z54</f>
        <v>0</v>
      </c>
    </row>
    <row r="55" s="49" customFormat="true" ht="19.9" hidden="false" customHeight="true" outlineLevel="0" collapsed="false">
      <c r="A55" s="66" t="n">
        <v>41</v>
      </c>
      <c r="B55" s="43"/>
      <c r="C55" s="67"/>
      <c r="D55" s="67"/>
      <c r="E55" s="68"/>
      <c r="F55" s="69"/>
      <c r="G55" s="70"/>
      <c r="H55" s="71"/>
      <c r="I55" s="72"/>
      <c r="J55" s="73"/>
      <c r="K55" s="74" t="n">
        <f aca="false">ROUND((E55*60+F55+G55*0.01),0)</f>
        <v>0</v>
      </c>
      <c r="L55" s="74" t="n">
        <f aca="false">ROUND((H55*60+I55+J55*0.01),0)</f>
        <v>0</v>
      </c>
      <c r="M55" s="75"/>
      <c r="N55" s="75"/>
      <c r="O55" s="75"/>
      <c r="P55" s="75"/>
      <c r="Q55" s="75"/>
      <c r="R55" s="76"/>
      <c r="S55" s="76"/>
      <c r="T55" s="76"/>
      <c r="U55" s="76"/>
      <c r="V55" s="76"/>
      <c r="W55" s="77" t="n">
        <f aca="false">IF(K55&gt;300,(K55-300)*10,0)</f>
        <v>0</v>
      </c>
      <c r="X55" s="69"/>
      <c r="Y55" s="77" t="n">
        <f aca="false">IF(L55&gt;300,(L55-300)*10,0)</f>
        <v>0</v>
      </c>
      <c r="Z55" s="72"/>
      <c r="AA55" s="78" t="n">
        <f aca="false">(M55+N55+O55+P55+Q55+R55+S55+T55+U55+V55)-W55-X55-Y55-Z55</f>
        <v>0</v>
      </c>
    </row>
    <row r="56" s="49" customFormat="true" ht="19.9" hidden="false" customHeight="true" outlineLevel="0" collapsed="false">
      <c r="A56" s="66" t="n">
        <v>42</v>
      </c>
      <c r="B56" s="43"/>
      <c r="C56" s="67"/>
      <c r="D56" s="81"/>
      <c r="E56" s="68"/>
      <c r="F56" s="69"/>
      <c r="G56" s="70"/>
      <c r="H56" s="71"/>
      <c r="I56" s="72"/>
      <c r="J56" s="73"/>
      <c r="K56" s="74" t="n">
        <f aca="false">ROUND((E56*60+F56+G56*0.01),0)</f>
        <v>0</v>
      </c>
      <c r="L56" s="74" t="n">
        <f aca="false">ROUND((H56*60+I56+J56*0.01),0)</f>
        <v>0</v>
      </c>
      <c r="M56" s="75"/>
      <c r="N56" s="75"/>
      <c r="O56" s="75"/>
      <c r="P56" s="75"/>
      <c r="Q56" s="75"/>
      <c r="R56" s="76"/>
      <c r="S56" s="76"/>
      <c r="T56" s="76"/>
      <c r="U56" s="76"/>
      <c r="V56" s="76"/>
      <c r="W56" s="77" t="n">
        <f aca="false">IF(K56&gt;300,(K56-300)*10,0)</f>
        <v>0</v>
      </c>
      <c r="X56" s="69"/>
      <c r="Y56" s="77" t="n">
        <f aca="false">IF(L56&gt;300,(L56-300)*10,0)</f>
        <v>0</v>
      </c>
      <c r="Z56" s="72"/>
      <c r="AA56" s="78" t="n">
        <f aca="false">(M56+N56+O56+P56+Q56+R56+S56+T56+U56+V56)-W56-X56-Y56-Z56</f>
        <v>0</v>
      </c>
    </row>
    <row r="57" s="49" customFormat="true" ht="19.9" hidden="false" customHeight="true" outlineLevel="0" collapsed="false">
      <c r="A57" s="66" t="n">
        <v>43</v>
      </c>
      <c r="B57" s="43"/>
      <c r="C57" s="67"/>
      <c r="D57" s="67"/>
      <c r="E57" s="68"/>
      <c r="F57" s="69"/>
      <c r="G57" s="70"/>
      <c r="H57" s="71"/>
      <c r="I57" s="72"/>
      <c r="J57" s="73"/>
      <c r="K57" s="74" t="n">
        <f aca="false">ROUND((E57*60+F57+G57*0.01),0)</f>
        <v>0</v>
      </c>
      <c r="L57" s="74" t="n">
        <f aca="false">ROUND((H57*60+I57+J57*0.01),0)</f>
        <v>0</v>
      </c>
      <c r="M57" s="75"/>
      <c r="N57" s="75"/>
      <c r="O57" s="75"/>
      <c r="P57" s="75"/>
      <c r="Q57" s="75"/>
      <c r="R57" s="76"/>
      <c r="S57" s="76"/>
      <c r="T57" s="76"/>
      <c r="U57" s="76"/>
      <c r="V57" s="76"/>
      <c r="W57" s="77" t="n">
        <f aca="false">IF(K57&gt;300,(K57-300)*10,0)</f>
        <v>0</v>
      </c>
      <c r="X57" s="69"/>
      <c r="Y57" s="77" t="n">
        <f aca="false">IF(L57&gt;300,(L57-300)*10,0)</f>
        <v>0</v>
      </c>
      <c r="Z57" s="72"/>
      <c r="AA57" s="78" t="n">
        <f aca="false">(M57+N57+O57+P57+Q57+R57+S57+T57+U57+V57)-W57-X57-Y57-Z57</f>
        <v>0</v>
      </c>
    </row>
    <row r="58" s="49" customFormat="true" ht="19.9" hidden="false" customHeight="true" outlineLevel="0" collapsed="false">
      <c r="A58" s="66" t="n">
        <v>44</v>
      </c>
      <c r="B58" s="43"/>
      <c r="C58" s="67"/>
      <c r="D58" s="67"/>
      <c r="E58" s="68"/>
      <c r="F58" s="69"/>
      <c r="G58" s="70"/>
      <c r="H58" s="71"/>
      <c r="I58" s="72"/>
      <c r="J58" s="73"/>
      <c r="K58" s="74" t="n">
        <f aca="false">ROUND((E58*60+F58+G58*0.01),0)</f>
        <v>0</v>
      </c>
      <c r="L58" s="74" t="n">
        <f aca="false">ROUND((H58*60+I58+J58*0.01),0)</f>
        <v>0</v>
      </c>
      <c r="M58" s="75"/>
      <c r="N58" s="75"/>
      <c r="O58" s="75"/>
      <c r="P58" s="75"/>
      <c r="Q58" s="75"/>
      <c r="R58" s="76"/>
      <c r="S58" s="76"/>
      <c r="T58" s="76"/>
      <c r="U58" s="76"/>
      <c r="V58" s="76"/>
      <c r="W58" s="77" t="n">
        <f aca="false">IF(K58&gt;300,(K58-300)*10,0)</f>
        <v>0</v>
      </c>
      <c r="X58" s="69"/>
      <c r="Y58" s="77" t="n">
        <f aca="false">IF(L58&gt;300,(L58-300)*10,0)</f>
        <v>0</v>
      </c>
      <c r="Z58" s="72"/>
      <c r="AA58" s="78" t="n">
        <f aca="false">(M58+N58+O58+P58+Q58+R58+S58+T58+U58+V58)-W58-X58-Y58-Z58</f>
        <v>0</v>
      </c>
    </row>
    <row r="59" s="49" customFormat="true" ht="19.9" hidden="false" customHeight="true" outlineLevel="0" collapsed="false">
      <c r="A59" s="66" t="n">
        <v>45</v>
      </c>
      <c r="B59" s="43"/>
      <c r="C59" s="67"/>
      <c r="D59" s="67"/>
      <c r="E59" s="68"/>
      <c r="F59" s="69"/>
      <c r="G59" s="70"/>
      <c r="H59" s="71"/>
      <c r="I59" s="72"/>
      <c r="J59" s="73"/>
      <c r="K59" s="74" t="n">
        <f aca="false">ROUND((E59*60+F59+G59*0.01),0)</f>
        <v>0</v>
      </c>
      <c r="L59" s="74" t="n">
        <f aca="false">ROUND((H59*60+I59+J59*0.01),0)</f>
        <v>0</v>
      </c>
      <c r="M59" s="75"/>
      <c r="N59" s="75"/>
      <c r="O59" s="75"/>
      <c r="P59" s="75"/>
      <c r="Q59" s="75"/>
      <c r="R59" s="76"/>
      <c r="S59" s="76"/>
      <c r="T59" s="76"/>
      <c r="U59" s="76"/>
      <c r="V59" s="76"/>
      <c r="W59" s="77" t="n">
        <f aca="false">IF(K59&gt;300,(K59-300)*10,0)</f>
        <v>0</v>
      </c>
      <c r="X59" s="69"/>
      <c r="Y59" s="77" t="n">
        <f aca="false">IF(L59&gt;300,(L59-300)*10,0)</f>
        <v>0</v>
      </c>
      <c r="Z59" s="72"/>
      <c r="AA59" s="78" t="n">
        <f aca="false">(M59+N59+O59+P59+Q59+R59+S59+T59+U59+V59)-W59-X59-Y59-Z59</f>
        <v>0</v>
      </c>
    </row>
    <row r="60" s="49" customFormat="true" ht="19.9" hidden="false" customHeight="true" outlineLevel="0" collapsed="false">
      <c r="A60" s="66" t="n">
        <v>46</v>
      </c>
      <c r="B60" s="43"/>
      <c r="C60" s="67"/>
      <c r="D60" s="67"/>
      <c r="E60" s="68"/>
      <c r="F60" s="69"/>
      <c r="G60" s="70"/>
      <c r="H60" s="71"/>
      <c r="I60" s="72"/>
      <c r="J60" s="73"/>
      <c r="K60" s="74" t="n">
        <f aca="false">ROUND((E60*60+F60+G60*0.01),0)</f>
        <v>0</v>
      </c>
      <c r="L60" s="74" t="n">
        <f aca="false">ROUND((H60*60+I60+J60*0.01),0)</f>
        <v>0</v>
      </c>
      <c r="M60" s="75"/>
      <c r="N60" s="75"/>
      <c r="O60" s="75"/>
      <c r="P60" s="75"/>
      <c r="Q60" s="75"/>
      <c r="R60" s="76"/>
      <c r="S60" s="76"/>
      <c r="T60" s="76"/>
      <c r="U60" s="76"/>
      <c r="V60" s="76"/>
      <c r="W60" s="77" t="n">
        <f aca="false">IF(K60&gt;300,(K60-300)*10,0)</f>
        <v>0</v>
      </c>
      <c r="X60" s="69"/>
      <c r="Y60" s="77" t="n">
        <f aca="false">IF(L60&gt;300,(L60-300)*10,0)</f>
        <v>0</v>
      </c>
      <c r="Z60" s="72"/>
      <c r="AA60" s="78" t="n">
        <f aca="false">(M60+N60+O60+P60+Q60+R60+S60+T60+U60+V60)-W60-X60-Y60-Z60</f>
        <v>0</v>
      </c>
    </row>
    <row r="61" s="49" customFormat="true" ht="19.9" hidden="false" customHeight="true" outlineLevel="0" collapsed="false">
      <c r="A61" s="66" t="n">
        <v>47</v>
      </c>
      <c r="B61" s="43"/>
      <c r="C61" s="67"/>
      <c r="D61" s="67"/>
      <c r="E61" s="68"/>
      <c r="F61" s="69"/>
      <c r="G61" s="70"/>
      <c r="H61" s="71"/>
      <c r="I61" s="72"/>
      <c r="J61" s="73"/>
      <c r="K61" s="74" t="n">
        <f aca="false">ROUND((E61*60+F61+G61*0.01),0)</f>
        <v>0</v>
      </c>
      <c r="L61" s="74" t="n">
        <f aca="false">ROUND((H61*60+I61+J61*0.01),0)</f>
        <v>0</v>
      </c>
      <c r="M61" s="75"/>
      <c r="N61" s="75"/>
      <c r="O61" s="75"/>
      <c r="P61" s="75"/>
      <c r="Q61" s="75"/>
      <c r="R61" s="76"/>
      <c r="S61" s="76"/>
      <c r="T61" s="76"/>
      <c r="U61" s="76"/>
      <c r="V61" s="76"/>
      <c r="W61" s="77" t="n">
        <f aca="false">IF(K61&gt;300,(K61-300)*10,0)</f>
        <v>0</v>
      </c>
      <c r="X61" s="69"/>
      <c r="Y61" s="77" t="n">
        <f aca="false">IF(L61&gt;300,(L61-300)*10,0)</f>
        <v>0</v>
      </c>
      <c r="Z61" s="72"/>
      <c r="AA61" s="78" t="n">
        <f aca="false">(M61+N61+O61+P61+Q61+R61+S61+T61+U61+V61)-W61-X61-Y61-Z61</f>
        <v>0</v>
      </c>
    </row>
    <row r="62" s="49" customFormat="true" ht="19.9" hidden="false" customHeight="true" outlineLevel="0" collapsed="false">
      <c r="A62" s="66" t="n">
        <v>48</v>
      </c>
      <c r="B62" s="43"/>
      <c r="C62" s="67"/>
      <c r="D62" s="67"/>
      <c r="E62" s="68"/>
      <c r="F62" s="69"/>
      <c r="G62" s="70"/>
      <c r="H62" s="71"/>
      <c r="I62" s="72"/>
      <c r="J62" s="73"/>
      <c r="K62" s="74" t="n">
        <f aca="false">ROUND((E62*60+F62+G62*0.01),0)</f>
        <v>0</v>
      </c>
      <c r="L62" s="74" t="n">
        <f aca="false">ROUND((H62*60+I62+J62*0.01),0)</f>
        <v>0</v>
      </c>
      <c r="M62" s="75"/>
      <c r="N62" s="75"/>
      <c r="O62" s="75"/>
      <c r="P62" s="75"/>
      <c r="Q62" s="75"/>
      <c r="R62" s="76"/>
      <c r="S62" s="76"/>
      <c r="T62" s="76"/>
      <c r="U62" s="76"/>
      <c r="V62" s="76"/>
      <c r="W62" s="77" t="n">
        <f aca="false">IF(K62&gt;300,(K62-300)*10,0)</f>
        <v>0</v>
      </c>
      <c r="X62" s="69"/>
      <c r="Y62" s="77" t="n">
        <f aca="false">IF(L62&gt;300,(L62-300)*10,0)</f>
        <v>0</v>
      </c>
      <c r="Z62" s="72"/>
      <c r="AA62" s="78" t="n">
        <f aca="false">(M62+N62+O62+P62+Q62+R62+S62+T62+U62+V62)-W62-X62-Y62-Z62</f>
        <v>0</v>
      </c>
    </row>
    <row r="63" s="49" customFormat="true" ht="19.9" hidden="false" customHeight="true" outlineLevel="0" collapsed="false">
      <c r="A63" s="66" t="n">
        <v>49</v>
      </c>
      <c r="B63" s="43"/>
      <c r="C63" s="67"/>
      <c r="D63" s="81"/>
      <c r="E63" s="68"/>
      <c r="F63" s="69"/>
      <c r="G63" s="70"/>
      <c r="H63" s="71"/>
      <c r="I63" s="72"/>
      <c r="J63" s="73"/>
      <c r="K63" s="74" t="n">
        <f aca="false">ROUND((E63*60+F63+G63*0.01),0)</f>
        <v>0</v>
      </c>
      <c r="L63" s="74" t="n">
        <f aca="false">ROUND((H63*60+I63+J63*0.01),0)</f>
        <v>0</v>
      </c>
      <c r="M63" s="75"/>
      <c r="N63" s="75"/>
      <c r="O63" s="75"/>
      <c r="P63" s="75"/>
      <c r="Q63" s="75"/>
      <c r="R63" s="76"/>
      <c r="S63" s="76"/>
      <c r="T63" s="76"/>
      <c r="U63" s="76"/>
      <c r="V63" s="76"/>
      <c r="W63" s="77" t="n">
        <f aca="false">IF(K63&gt;300,(K63-300)*10,0)</f>
        <v>0</v>
      </c>
      <c r="X63" s="69"/>
      <c r="Y63" s="77" t="n">
        <f aca="false">IF(L63&gt;300,(L63-300)*10,0)</f>
        <v>0</v>
      </c>
      <c r="Z63" s="72"/>
      <c r="AA63" s="78" t="n">
        <f aca="false">(M63+N63+O63+P63+Q63+R63+S63+T63+U63+V63)-W63-X63-Y63-Z63</f>
        <v>0</v>
      </c>
    </row>
    <row r="64" s="49" customFormat="true" ht="19.9" hidden="false" customHeight="true" outlineLevel="0" collapsed="false">
      <c r="A64" s="66" t="n">
        <v>50</v>
      </c>
      <c r="B64" s="43"/>
      <c r="C64" s="67"/>
      <c r="D64" s="67"/>
      <c r="E64" s="68"/>
      <c r="F64" s="69"/>
      <c r="G64" s="70"/>
      <c r="H64" s="71"/>
      <c r="I64" s="72"/>
      <c r="J64" s="73"/>
      <c r="K64" s="74" t="n">
        <f aca="false">ROUND((E64*60+F64+G64*0.01),0)</f>
        <v>0</v>
      </c>
      <c r="L64" s="74" t="n">
        <f aca="false">ROUND((H64*60+I64+J64*0.01),0)</f>
        <v>0</v>
      </c>
      <c r="M64" s="75"/>
      <c r="N64" s="75"/>
      <c r="O64" s="75"/>
      <c r="P64" s="75"/>
      <c r="Q64" s="75"/>
      <c r="R64" s="76"/>
      <c r="S64" s="76"/>
      <c r="T64" s="76"/>
      <c r="U64" s="76"/>
      <c r="V64" s="76"/>
      <c r="W64" s="77" t="n">
        <f aca="false">IF(K64&gt;300,(K64-300)*10,0)</f>
        <v>0</v>
      </c>
      <c r="X64" s="69"/>
      <c r="Y64" s="77" t="n">
        <f aca="false">IF(L64&gt;300,(L64-300)*10,0)</f>
        <v>0</v>
      </c>
      <c r="Z64" s="72"/>
      <c r="AA64" s="78" t="n">
        <f aca="false">(M64+N64+O64+P64+Q64+R64+S64+T64+U64+V64)-W64-X64-Y64-Z64</f>
        <v>0</v>
      </c>
    </row>
    <row r="65" s="49" customFormat="true" ht="19.9" hidden="false" customHeight="true" outlineLevel="0" collapsed="false">
      <c r="A65" s="66" t="n">
        <v>51</v>
      </c>
      <c r="B65" s="43"/>
      <c r="C65" s="67"/>
      <c r="D65" s="67"/>
      <c r="E65" s="68"/>
      <c r="F65" s="69"/>
      <c r="G65" s="70"/>
      <c r="H65" s="71"/>
      <c r="I65" s="72"/>
      <c r="J65" s="73"/>
      <c r="K65" s="74" t="n">
        <f aca="false">ROUND((E65*60+F65+G65*0.01),0)</f>
        <v>0</v>
      </c>
      <c r="L65" s="74" t="n">
        <f aca="false">ROUND((H65*60+I65+J65*0.01),0)</f>
        <v>0</v>
      </c>
      <c r="M65" s="75"/>
      <c r="N65" s="75"/>
      <c r="O65" s="75"/>
      <c r="P65" s="75"/>
      <c r="Q65" s="75"/>
      <c r="R65" s="76"/>
      <c r="S65" s="76"/>
      <c r="T65" s="76"/>
      <c r="U65" s="76"/>
      <c r="V65" s="76"/>
      <c r="W65" s="77" t="n">
        <f aca="false">IF(K65&gt;300,(K65-300)*10,0)</f>
        <v>0</v>
      </c>
      <c r="X65" s="69"/>
      <c r="Y65" s="77" t="n">
        <f aca="false">IF(L65&gt;300,(L65-300)*10,0)</f>
        <v>0</v>
      </c>
      <c r="Z65" s="72"/>
      <c r="AA65" s="78" t="n">
        <f aca="false">(M65+N65+O65+P65+Q65+R65+S65+T65+U65+V65)-W65-X65-Y65-Z65</f>
        <v>0</v>
      </c>
    </row>
    <row r="66" s="49" customFormat="true" ht="19.9" hidden="false" customHeight="true" outlineLevel="0" collapsed="false">
      <c r="A66" s="66" t="n">
        <v>52</v>
      </c>
      <c r="B66" s="43"/>
      <c r="C66" s="67"/>
      <c r="D66" s="67"/>
      <c r="E66" s="68"/>
      <c r="F66" s="69"/>
      <c r="G66" s="70"/>
      <c r="H66" s="71"/>
      <c r="I66" s="72"/>
      <c r="J66" s="73"/>
      <c r="K66" s="74" t="n">
        <f aca="false">ROUND((E66*60+F66+G66*0.01),0)</f>
        <v>0</v>
      </c>
      <c r="L66" s="74" t="n">
        <f aca="false">ROUND((H66*60+I66+J66*0.01),0)</f>
        <v>0</v>
      </c>
      <c r="M66" s="75"/>
      <c r="N66" s="75"/>
      <c r="O66" s="75"/>
      <c r="P66" s="75"/>
      <c r="Q66" s="75"/>
      <c r="R66" s="76"/>
      <c r="S66" s="76"/>
      <c r="T66" s="76"/>
      <c r="U66" s="76"/>
      <c r="V66" s="76"/>
      <c r="W66" s="77" t="n">
        <f aca="false">IF(K66&gt;300,(K66-300)*10,0)</f>
        <v>0</v>
      </c>
      <c r="X66" s="69"/>
      <c r="Y66" s="77" t="n">
        <f aca="false">IF(L66&gt;300,(L66-300)*10,0)</f>
        <v>0</v>
      </c>
      <c r="Z66" s="72"/>
      <c r="AA66" s="78" t="n">
        <f aca="false">(M66+N66+O66+P66+Q66+R66+S66+T66+U66+V66)-W66-X66-Y66-Z66</f>
        <v>0</v>
      </c>
    </row>
    <row r="67" s="49" customFormat="true" ht="19.9" hidden="false" customHeight="true" outlineLevel="0" collapsed="false">
      <c r="A67" s="66" t="n">
        <v>53</v>
      </c>
      <c r="B67" s="43"/>
      <c r="C67" s="67"/>
      <c r="D67" s="67"/>
      <c r="E67" s="68"/>
      <c r="F67" s="69"/>
      <c r="G67" s="70"/>
      <c r="H67" s="71"/>
      <c r="I67" s="72"/>
      <c r="J67" s="73"/>
      <c r="K67" s="74" t="n">
        <f aca="false">ROUND((E67*60+F67+G67*0.01),0)</f>
        <v>0</v>
      </c>
      <c r="L67" s="74" t="n">
        <f aca="false">ROUND((H67*60+I67+J67*0.01),0)</f>
        <v>0</v>
      </c>
      <c r="M67" s="75"/>
      <c r="N67" s="75"/>
      <c r="O67" s="75"/>
      <c r="P67" s="75"/>
      <c r="Q67" s="75"/>
      <c r="R67" s="76"/>
      <c r="S67" s="76"/>
      <c r="T67" s="76"/>
      <c r="U67" s="76"/>
      <c r="V67" s="76"/>
      <c r="W67" s="77" t="n">
        <f aca="false">IF(K67&gt;300,(K67-300)*10,0)</f>
        <v>0</v>
      </c>
      <c r="X67" s="69"/>
      <c r="Y67" s="77" t="n">
        <f aca="false">IF(L67&gt;300,(L67-300)*10,0)</f>
        <v>0</v>
      </c>
      <c r="Z67" s="72"/>
      <c r="AA67" s="78" t="n">
        <f aca="false">(M67+N67+O67+P67+Q67+R67+S67+T67+U67+V67)-W67-X67-Y67-Z67</f>
        <v>0</v>
      </c>
    </row>
    <row r="68" customFormat="false" ht="15.75" hidden="false" customHeight="false" outlineLevel="0" collapsed="false">
      <c r="A68" s="66" t="n">
        <v>54</v>
      </c>
      <c r="B68" s="43"/>
      <c r="C68" s="67"/>
      <c r="D68" s="67"/>
      <c r="E68" s="68"/>
      <c r="F68" s="69"/>
      <c r="G68" s="70"/>
      <c r="H68" s="71"/>
      <c r="I68" s="72"/>
      <c r="J68" s="73"/>
      <c r="K68" s="74" t="n">
        <f aca="false">ROUND((E68*60+F68+G68*0.01),0)</f>
        <v>0</v>
      </c>
      <c r="L68" s="74" t="n">
        <f aca="false">ROUND((H68*60+I68+J68*0.01),0)</f>
        <v>0</v>
      </c>
      <c r="M68" s="75"/>
      <c r="N68" s="75"/>
      <c r="O68" s="75"/>
      <c r="P68" s="75"/>
      <c r="Q68" s="75"/>
      <c r="R68" s="76"/>
      <c r="S68" s="76"/>
      <c r="T68" s="76"/>
      <c r="U68" s="76"/>
      <c r="V68" s="76"/>
      <c r="W68" s="77" t="n">
        <f aca="false">IF(K68&gt;300,(K68-300)*10,0)</f>
        <v>0</v>
      </c>
      <c r="X68" s="69"/>
      <c r="Y68" s="77" t="n">
        <f aca="false">IF(L68&gt;300,(L68-300)*10,0)</f>
        <v>0</v>
      </c>
      <c r="Z68" s="72"/>
      <c r="AA68" s="78" t="n">
        <f aca="false">(M68+N68+O68+P68+Q68+R68+S68+T68+U68+V68)-W68-X68-Y68-Z68</f>
        <v>0</v>
      </c>
    </row>
    <row r="69" customFormat="false" ht="15.75" hidden="false" customHeight="false" outlineLevel="0" collapsed="false">
      <c r="C69" s="37" t="n">
        <f aca="false">+COUNTA(C15:C68)</f>
        <v>0</v>
      </c>
    </row>
    <row r="73" customFormat="false" ht="15.75" hidden="false" customHeight="false" outlineLevel="0" collapsed="false">
      <c r="C73" s="37" t="s">
        <v>141</v>
      </c>
      <c r="D73" s="37" t="s">
        <v>94</v>
      </c>
    </row>
    <row r="75" customFormat="false" ht="15.75" hidden="false" customHeight="false" outlineLevel="0" collapsed="false">
      <c r="C75" s="37" t="s">
        <v>95</v>
      </c>
      <c r="D75" s="37" t="s">
        <v>96</v>
      </c>
    </row>
  </sheetData>
  <autoFilter ref="A14:AA14"/>
  <mergeCells count="6">
    <mergeCell ref="E5:S5"/>
    <mergeCell ref="E7:S7"/>
    <mergeCell ref="E10:G10"/>
    <mergeCell ref="M12:V12"/>
    <mergeCell ref="E13:G13"/>
    <mergeCell ref="H13:J13"/>
  </mergeCells>
  <dataValidations count="1">
    <dataValidation allowBlank="true" operator="between" showDropDown="false" showErrorMessage="true" showInputMessage="true" sqref="M15:V68" type="list">
      <formula1>"0,100,105,110,115,120,125,130,135,140,145,150,155,160,165,170,175,180,185,190,195,200,205,210,215,220,225,230,235,240,245,250,255,260,265,270,275,280,285,290,295,300,310,320,330,340,350,360,370,380,390,400,410,420,430,440,450,460"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I8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H6" activeCellId="0" sqref="H6"/>
    </sheetView>
  </sheetViews>
  <sheetFormatPr defaultRowHeight="19.9" zeroHeight="false" outlineLevelRow="0" outlineLevelCol="0"/>
  <cols>
    <col collapsed="false" customWidth="true" hidden="false" outlineLevel="0" max="1" min="1" style="1" width="21.86"/>
    <col collapsed="false" customWidth="true" hidden="false" outlineLevel="0" max="7" min="2" style="21" width="20.86"/>
    <col collapsed="false" customWidth="true" hidden="false" outlineLevel="0" max="8" min="8" style="1" width="11.14"/>
    <col collapsed="false" customWidth="true" hidden="false" outlineLevel="0" max="9" min="9" style="1" width="11.71"/>
    <col collapsed="false" customWidth="true" hidden="false" outlineLevel="0" max="1025" min="10" style="1" width="8.71"/>
  </cols>
  <sheetData>
    <row r="1" customFormat="false" ht="19.9" hidden="false" customHeight="true" outlineLevel="0" collapsed="false">
      <c r="A1" s="22"/>
      <c r="B1" s="22"/>
      <c r="C1" s="22"/>
      <c r="D1" s="22"/>
      <c r="E1" s="22"/>
      <c r="F1" s="22"/>
      <c r="G1" s="23"/>
      <c r="H1" s="23"/>
      <c r="I1" s="23"/>
    </row>
    <row r="2" s="1" customFormat="true" ht="19.9" hidden="false" customHeight="true" outlineLevel="0" collapsed="false">
      <c r="A2" s="22"/>
      <c r="B2" s="22"/>
      <c r="C2" s="22"/>
      <c r="D2" s="22"/>
      <c r="E2" s="22"/>
      <c r="F2" s="22"/>
    </row>
    <row r="3" s="1" customFormat="true" ht="19.9" hidden="false" customHeight="true" outlineLevel="0" collapsed="false">
      <c r="A3" s="24" t="s">
        <v>48</v>
      </c>
      <c r="B3" s="24"/>
      <c r="C3" s="24"/>
      <c r="D3" s="24"/>
      <c r="E3" s="24"/>
      <c r="F3" s="24"/>
    </row>
    <row r="4" customFormat="false" ht="19.9" hidden="false" customHeight="true" outlineLevel="0" collapsed="false">
      <c r="B4" s="25" t="s">
        <v>35</v>
      </c>
      <c r="C4" s="25" t="s">
        <v>36</v>
      </c>
      <c r="D4" s="25" t="s">
        <v>37</v>
      </c>
      <c r="E4" s="25" t="s">
        <v>38</v>
      </c>
      <c r="F4" s="25" t="s">
        <v>39</v>
      </c>
      <c r="G4" s="25" t="s">
        <v>40</v>
      </c>
      <c r="H4" s="26" t="s">
        <v>41</v>
      </c>
      <c r="I4" s="26" t="s">
        <v>42</v>
      </c>
    </row>
    <row r="5" customFormat="false" ht="13.9" hidden="false" customHeight="true" outlineLevel="0" collapsed="false">
      <c r="B5" s="27"/>
      <c r="C5" s="27"/>
      <c r="D5" s="27"/>
      <c r="E5" s="27"/>
      <c r="F5" s="27"/>
      <c r="G5" s="27"/>
      <c r="H5" s="28"/>
      <c r="I5" s="28"/>
    </row>
    <row r="6" customFormat="false" ht="25.15" hidden="false" customHeight="true" outlineLevel="0" collapsed="false">
      <c r="A6" s="29" t="s">
        <v>43</v>
      </c>
      <c r="B6" s="30"/>
      <c r="C6" s="30"/>
      <c r="D6" s="30"/>
      <c r="E6" s="30"/>
      <c r="F6" s="30"/>
      <c r="G6" s="30"/>
      <c r="H6" s="26"/>
      <c r="I6" s="26"/>
    </row>
    <row r="7" customFormat="false" ht="19.9" hidden="false" customHeight="true" outlineLevel="0" collapsed="false">
      <c r="H7" s="31"/>
      <c r="I7" s="31"/>
    </row>
    <row r="8" customFormat="false" ht="25.15" hidden="false" customHeight="true" outlineLevel="0" collapsed="false">
      <c r="A8" s="29" t="s">
        <v>44</v>
      </c>
      <c r="B8" s="30"/>
      <c r="C8" s="30"/>
      <c r="D8" s="30"/>
      <c r="E8" s="30"/>
      <c r="F8" s="30"/>
      <c r="G8" s="30"/>
      <c r="H8" s="26"/>
      <c r="I8" s="26"/>
    </row>
  </sheetData>
  <mergeCells count="2">
    <mergeCell ref="A1:F2"/>
    <mergeCell ref="A3:F3"/>
  </mergeCells>
  <printOptions headings="false" gridLines="false" gridLinesSet="true" horizontalCentered="false" verticalCentered="false"/>
  <pageMargins left="1.10208333333333" right="0.708333333333333" top="0.747916666666667" bottom="0.747916666666667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I14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H6" activeCellId="0" sqref="H6"/>
    </sheetView>
  </sheetViews>
  <sheetFormatPr defaultRowHeight="19.9" zeroHeight="false" outlineLevelRow="0" outlineLevelCol="0"/>
  <cols>
    <col collapsed="false" customWidth="true" hidden="false" outlineLevel="0" max="1" min="1" style="1" width="21.86"/>
    <col collapsed="false" customWidth="true" hidden="false" outlineLevel="0" max="7" min="2" style="21" width="20.86"/>
    <col collapsed="false" customWidth="true" hidden="false" outlineLevel="0" max="8" min="8" style="1" width="11.14"/>
    <col collapsed="false" customWidth="true" hidden="false" outlineLevel="0" max="9" min="9" style="1" width="11.71"/>
    <col collapsed="false" customWidth="true" hidden="false" outlineLevel="0" max="1025" min="10" style="1" width="8.71"/>
  </cols>
  <sheetData>
    <row r="1" customFormat="false" ht="19.9" hidden="false" customHeight="true" outlineLevel="0" collapsed="false">
      <c r="A1" s="22"/>
      <c r="B1" s="22"/>
      <c r="C1" s="22"/>
      <c r="D1" s="22"/>
      <c r="E1" s="22"/>
      <c r="F1" s="22"/>
      <c r="G1" s="23"/>
      <c r="H1" s="23"/>
      <c r="I1" s="23"/>
    </row>
    <row r="2" s="1" customFormat="true" ht="19.9" hidden="false" customHeight="true" outlineLevel="0" collapsed="false">
      <c r="A2" s="22"/>
      <c r="B2" s="22"/>
      <c r="C2" s="22"/>
      <c r="D2" s="22"/>
      <c r="E2" s="22"/>
      <c r="F2" s="22"/>
    </row>
    <row r="3" s="1" customFormat="true" ht="19.9" hidden="false" customHeight="true" outlineLevel="0" collapsed="false">
      <c r="A3" s="24" t="s">
        <v>49</v>
      </c>
      <c r="B3" s="24"/>
      <c r="C3" s="24"/>
      <c r="D3" s="24"/>
      <c r="E3" s="24"/>
      <c r="F3" s="24"/>
    </row>
    <row r="4" customFormat="false" ht="19.9" hidden="false" customHeight="true" outlineLevel="0" collapsed="false">
      <c r="B4" s="25" t="s">
        <v>35</v>
      </c>
      <c r="C4" s="25" t="s">
        <v>36</v>
      </c>
      <c r="D4" s="25" t="s">
        <v>37</v>
      </c>
      <c r="E4" s="25" t="s">
        <v>38</v>
      </c>
      <c r="F4" s="25" t="s">
        <v>39</v>
      </c>
      <c r="G4" s="25" t="s">
        <v>40</v>
      </c>
      <c r="H4" s="26" t="s">
        <v>41</v>
      </c>
      <c r="I4" s="26" t="s">
        <v>42</v>
      </c>
    </row>
    <row r="5" customFormat="false" ht="13.9" hidden="false" customHeight="true" outlineLevel="0" collapsed="false">
      <c r="B5" s="27"/>
      <c r="C5" s="27"/>
      <c r="D5" s="27"/>
      <c r="E5" s="27"/>
      <c r="F5" s="27"/>
      <c r="G5" s="27"/>
      <c r="H5" s="28"/>
      <c r="I5" s="28"/>
    </row>
    <row r="6" customFormat="false" ht="25.15" hidden="false" customHeight="true" outlineLevel="0" collapsed="false">
      <c r="A6" s="29" t="s">
        <v>43</v>
      </c>
      <c r="B6" s="30"/>
      <c r="C6" s="30"/>
      <c r="D6" s="30"/>
      <c r="E6" s="30"/>
      <c r="F6" s="30"/>
      <c r="G6" s="30"/>
      <c r="H6" s="26"/>
      <c r="I6" s="26"/>
    </row>
    <row r="7" customFormat="false" ht="19.9" hidden="false" customHeight="true" outlineLevel="0" collapsed="false">
      <c r="H7" s="31"/>
      <c r="I7" s="31"/>
    </row>
    <row r="8" customFormat="false" ht="25.15" hidden="false" customHeight="true" outlineLevel="0" collapsed="false">
      <c r="A8" s="29" t="s">
        <v>44</v>
      </c>
      <c r="B8" s="30"/>
      <c r="C8" s="30"/>
      <c r="D8" s="30"/>
      <c r="E8" s="30"/>
      <c r="F8" s="30"/>
      <c r="G8" s="30"/>
      <c r="H8" s="26"/>
      <c r="I8" s="26"/>
    </row>
    <row r="9" customFormat="false" ht="19.9" hidden="false" customHeight="true" outlineLevel="0" collapsed="false">
      <c r="H9" s="31"/>
      <c r="I9" s="31"/>
    </row>
    <row r="10" customFormat="false" ht="25.15" hidden="false" customHeight="true" outlineLevel="0" collapsed="false">
      <c r="A10" s="29" t="s">
        <v>46</v>
      </c>
      <c r="B10" s="30"/>
      <c r="C10" s="30"/>
      <c r="D10" s="30"/>
      <c r="E10" s="30"/>
      <c r="F10" s="30"/>
      <c r="G10" s="30"/>
      <c r="H10" s="26"/>
      <c r="I10" s="26"/>
    </row>
    <row r="11" customFormat="false" ht="19.9" hidden="false" customHeight="true" outlineLevel="0" collapsed="false">
      <c r="H11" s="31"/>
      <c r="I11" s="31"/>
    </row>
    <row r="12" customFormat="false" ht="25.15" hidden="false" customHeight="true" outlineLevel="0" collapsed="false">
      <c r="A12" s="29" t="s">
        <v>47</v>
      </c>
      <c r="B12" s="30"/>
      <c r="C12" s="30"/>
      <c r="D12" s="30"/>
      <c r="E12" s="30"/>
      <c r="F12" s="30"/>
      <c r="G12" s="30"/>
      <c r="H12" s="26"/>
      <c r="I12" s="26"/>
    </row>
    <row r="14" customFormat="false" ht="25.15" hidden="false" customHeight="true" outlineLevel="0" collapsed="false">
      <c r="A14" s="29" t="s">
        <v>50</v>
      </c>
      <c r="B14" s="30"/>
      <c r="C14" s="30"/>
      <c r="D14" s="30"/>
      <c r="E14" s="30"/>
      <c r="F14" s="30"/>
      <c r="G14" s="30"/>
      <c r="H14" s="26"/>
      <c r="I14" s="26"/>
    </row>
  </sheetData>
  <mergeCells count="2">
    <mergeCell ref="A1:F2"/>
    <mergeCell ref="A3:F3"/>
  </mergeCells>
  <printOptions headings="false" gridLines="false" gridLinesSet="true" horizontalCentered="false" verticalCentered="false"/>
  <pageMargins left="1.10208333333333" right="0.708333333333333" top="0.747916666666667" bottom="0.747916666666667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I14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6" activeCellId="0" sqref="F6"/>
    </sheetView>
  </sheetViews>
  <sheetFormatPr defaultRowHeight="19.9" zeroHeight="false" outlineLevelRow="0" outlineLevelCol="0"/>
  <cols>
    <col collapsed="false" customWidth="true" hidden="false" outlineLevel="0" max="1" min="1" style="1" width="21.86"/>
    <col collapsed="false" customWidth="true" hidden="false" outlineLevel="0" max="7" min="2" style="21" width="20.86"/>
    <col collapsed="false" customWidth="true" hidden="false" outlineLevel="0" max="1025" min="8" style="1" width="8.71"/>
  </cols>
  <sheetData>
    <row r="1" customFormat="false" ht="19.9" hidden="false" customHeight="true" outlineLevel="0" collapsed="false">
      <c r="A1" s="22" t="s">
        <v>33</v>
      </c>
      <c r="B1" s="22"/>
      <c r="C1" s="22"/>
      <c r="D1" s="22"/>
      <c r="E1" s="22"/>
      <c r="F1" s="22"/>
      <c r="G1" s="23"/>
      <c r="H1" s="23"/>
      <c r="I1" s="23"/>
    </row>
    <row r="2" s="1" customFormat="true" ht="19.9" hidden="false" customHeight="true" outlineLevel="0" collapsed="false">
      <c r="A2" s="22"/>
      <c r="B2" s="22"/>
      <c r="C2" s="22"/>
      <c r="D2" s="22"/>
      <c r="E2" s="22"/>
      <c r="F2" s="22"/>
    </row>
    <row r="3" s="1" customFormat="true" ht="19.9" hidden="false" customHeight="true" outlineLevel="0" collapsed="false">
      <c r="A3" s="24" t="s">
        <v>51</v>
      </c>
      <c r="B3" s="24"/>
      <c r="C3" s="24"/>
      <c r="D3" s="24"/>
      <c r="E3" s="24"/>
      <c r="F3" s="24"/>
    </row>
    <row r="4" customFormat="false" ht="19.9" hidden="false" customHeight="true" outlineLevel="0" collapsed="false">
      <c r="B4" s="25" t="s">
        <v>35</v>
      </c>
      <c r="C4" s="25" t="s">
        <v>36</v>
      </c>
      <c r="D4" s="25" t="s">
        <v>37</v>
      </c>
      <c r="E4" s="25" t="s">
        <v>38</v>
      </c>
      <c r="F4" s="25" t="s">
        <v>39</v>
      </c>
      <c r="G4" s="25" t="s">
        <v>40</v>
      </c>
    </row>
    <row r="5" customFormat="false" ht="13.9" hidden="false" customHeight="true" outlineLevel="0" collapsed="false">
      <c r="B5" s="27"/>
      <c r="C5" s="27"/>
      <c r="D5" s="27"/>
      <c r="E5" s="27"/>
      <c r="F5" s="27"/>
      <c r="G5" s="27"/>
    </row>
    <row r="6" customFormat="false" ht="26.85" hidden="false" customHeight="false" outlineLevel="0" collapsed="false">
      <c r="A6" s="29" t="s">
        <v>43</v>
      </c>
      <c r="B6" s="32" t="s">
        <v>28</v>
      </c>
      <c r="C6" s="32"/>
      <c r="D6" s="32" t="s">
        <v>18</v>
      </c>
      <c r="E6" s="32"/>
      <c r="F6" s="32" t="s">
        <v>52</v>
      </c>
      <c r="G6" s="32"/>
      <c r="H6" s="33"/>
    </row>
    <row r="7" customFormat="false" ht="19.9" hidden="false" customHeight="true" outlineLevel="0" collapsed="false">
      <c r="H7" s="34"/>
    </row>
    <row r="8" customFormat="false" ht="15" hidden="false" customHeight="false" outlineLevel="0" collapsed="false">
      <c r="A8" s="29" t="s">
        <v>44</v>
      </c>
      <c r="B8" s="32"/>
      <c r="C8" s="32"/>
      <c r="D8" s="32"/>
      <c r="E8" s="32"/>
      <c r="F8" s="32"/>
      <c r="G8" s="32"/>
      <c r="H8" s="33"/>
    </row>
    <row r="9" customFormat="false" ht="19.9" hidden="false" customHeight="true" outlineLevel="0" collapsed="false">
      <c r="H9" s="35"/>
    </row>
    <row r="10" customFormat="false" ht="15" hidden="false" customHeight="false" outlineLevel="0" collapsed="false">
      <c r="A10" s="29" t="s">
        <v>46</v>
      </c>
      <c r="B10" s="32"/>
      <c r="C10" s="32"/>
      <c r="D10" s="32"/>
      <c r="E10" s="32"/>
      <c r="F10" s="32"/>
      <c r="G10" s="32"/>
      <c r="H10" s="33"/>
    </row>
    <row r="11" customFormat="false" ht="19.9" hidden="false" customHeight="true" outlineLevel="0" collapsed="false">
      <c r="H11" s="35"/>
    </row>
    <row r="12" customFormat="false" ht="15" hidden="false" customHeight="false" outlineLevel="0" collapsed="false">
      <c r="A12" s="29" t="s">
        <v>47</v>
      </c>
      <c r="B12" s="32"/>
      <c r="C12" s="32"/>
      <c r="D12" s="32"/>
      <c r="E12" s="32"/>
      <c r="F12" s="32"/>
      <c r="G12" s="32"/>
      <c r="H12" s="33"/>
    </row>
    <row r="13" customFormat="false" ht="19.9" hidden="false" customHeight="true" outlineLevel="0" collapsed="false">
      <c r="A13" s="21"/>
      <c r="H13" s="21"/>
    </row>
    <row r="14" customFormat="false" ht="15" hidden="false" customHeight="false" outlineLevel="0" collapsed="false">
      <c r="A14" s="29" t="s">
        <v>50</v>
      </c>
      <c r="B14" s="32"/>
      <c r="C14" s="32"/>
      <c r="D14" s="32"/>
      <c r="E14" s="32"/>
      <c r="F14" s="32"/>
      <c r="G14" s="32"/>
      <c r="H14" s="33"/>
    </row>
  </sheetData>
  <mergeCells count="2">
    <mergeCell ref="A1:F2"/>
    <mergeCell ref="A3:F3"/>
  </mergeCells>
  <printOptions headings="false" gridLines="false" gridLinesSet="true" horizontalCentered="false" verticalCentered="false"/>
  <pageMargins left="0.905555555555556" right="0.708333333333333" top="0.747916666666667" bottom="0.747916666666667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I22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6" activeCellId="0" sqref="G6"/>
    </sheetView>
  </sheetViews>
  <sheetFormatPr defaultRowHeight="19.9" zeroHeight="false" outlineLevelRow="0" outlineLevelCol="0"/>
  <cols>
    <col collapsed="false" customWidth="true" hidden="false" outlineLevel="0" max="1" min="1" style="1" width="21.86"/>
    <col collapsed="false" customWidth="true" hidden="false" outlineLevel="0" max="7" min="2" style="21" width="20.86"/>
    <col collapsed="false" customWidth="true" hidden="false" outlineLevel="0" max="1025" min="8" style="1" width="8.71"/>
  </cols>
  <sheetData>
    <row r="1" customFormat="false" ht="19.9" hidden="false" customHeight="true" outlineLevel="0" collapsed="false">
      <c r="A1" s="22" t="s">
        <v>33</v>
      </c>
      <c r="B1" s="22"/>
      <c r="C1" s="22"/>
      <c r="D1" s="22"/>
      <c r="E1" s="22"/>
      <c r="F1" s="22"/>
      <c r="G1" s="23"/>
      <c r="H1" s="23"/>
      <c r="I1" s="23"/>
    </row>
    <row r="2" s="1" customFormat="true" ht="19.9" hidden="false" customHeight="true" outlineLevel="0" collapsed="false">
      <c r="A2" s="22"/>
      <c r="B2" s="22"/>
      <c r="C2" s="22"/>
      <c r="D2" s="22"/>
      <c r="E2" s="22"/>
      <c r="F2" s="22"/>
    </row>
    <row r="3" s="1" customFormat="true" ht="19.9" hidden="false" customHeight="true" outlineLevel="0" collapsed="false">
      <c r="A3" s="24" t="s">
        <v>53</v>
      </c>
      <c r="B3" s="24"/>
      <c r="C3" s="24"/>
      <c r="D3" s="24"/>
      <c r="E3" s="24"/>
      <c r="F3" s="24"/>
    </row>
    <row r="4" customFormat="false" ht="19.9" hidden="false" customHeight="true" outlineLevel="0" collapsed="false">
      <c r="B4" s="25" t="s">
        <v>35</v>
      </c>
      <c r="C4" s="25" t="s">
        <v>36</v>
      </c>
      <c r="D4" s="25" t="s">
        <v>37</v>
      </c>
      <c r="E4" s="25" t="s">
        <v>38</v>
      </c>
      <c r="F4" s="25" t="s">
        <v>39</v>
      </c>
      <c r="G4" s="25" t="s">
        <v>40</v>
      </c>
    </row>
    <row r="5" customFormat="false" ht="13.9" hidden="false" customHeight="true" outlineLevel="0" collapsed="false">
      <c r="B5" s="27"/>
      <c r="C5" s="27"/>
      <c r="D5" s="27"/>
      <c r="E5" s="27"/>
      <c r="F5" s="27"/>
      <c r="G5" s="27"/>
    </row>
    <row r="6" customFormat="false" ht="25.15" hidden="false" customHeight="true" outlineLevel="0" collapsed="false">
      <c r="A6" s="29" t="s">
        <v>43</v>
      </c>
      <c r="B6" s="30" t="s">
        <v>24</v>
      </c>
      <c r="C6" s="30"/>
      <c r="D6" s="30" t="s">
        <v>16</v>
      </c>
      <c r="E6" s="30" t="s">
        <v>20</v>
      </c>
      <c r="F6" s="30"/>
      <c r="G6" s="30"/>
      <c r="H6" s="33"/>
    </row>
    <row r="7" customFormat="false" ht="19.9" hidden="false" customHeight="true" outlineLevel="0" collapsed="false">
      <c r="H7" s="34"/>
    </row>
    <row r="8" customFormat="false" ht="25.15" hidden="false" customHeight="true" outlineLevel="0" collapsed="false">
      <c r="A8" s="29" t="s">
        <v>44</v>
      </c>
      <c r="B8" s="30" t="s">
        <v>26</v>
      </c>
      <c r="C8" s="30"/>
      <c r="D8" s="30" t="s">
        <v>45</v>
      </c>
      <c r="E8" s="30" t="s">
        <v>31</v>
      </c>
      <c r="F8" s="30"/>
      <c r="G8" s="30" t="s">
        <v>22</v>
      </c>
      <c r="H8" s="33"/>
    </row>
    <row r="9" customFormat="false" ht="19.9" hidden="false" customHeight="true" outlineLevel="0" collapsed="false">
      <c r="H9" s="35"/>
    </row>
    <row r="10" customFormat="false" ht="25.15" hidden="false" customHeight="true" outlineLevel="0" collapsed="false">
      <c r="A10" s="29" t="s">
        <v>46</v>
      </c>
      <c r="B10" s="30"/>
      <c r="C10" s="30"/>
      <c r="D10" s="30"/>
      <c r="E10" s="30"/>
      <c r="F10" s="30"/>
      <c r="G10" s="30"/>
      <c r="H10" s="33"/>
    </row>
    <row r="11" customFormat="false" ht="19.9" hidden="false" customHeight="true" outlineLevel="0" collapsed="false">
      <c r="H11" s="35"/>
    </row>
    <row r="12" customFormat="false" ht="25.15" hidden="false" customHeight="true" outlineLevel="0" collapsed="false">
      <c r="A12" s="29" t="s">
        <v>47</v>
      </c>
      <c r="B12" s="30"/>
      <c r="C12" s="30"/>
      <c r="D12" s="30"/>
      <c r="E12" s="30"/>
      <c r="F12" s="30"/>
      <c r="G12" s="30"/>
      <c r="H12" s="33"/>
    </row>
    <row r="13" customFormat="false" ht="19.9" hidden="false" customHeight="true" outlineLevel="0" collapsed="false">
      <c r="H13" s="21"/>
    </row>
    <row r="14" customFormat="false" ht="25.15" hidden="false" customHeight="true" outlineLevel="0" collapsed="false">
      <c r="A14" s="29" t="s">
        <v>50</v>
      </c>
      <c r="B14" s="30"/>
      <c r="C14" s="30"/>
      <c r="D14" s="30"/>
      <c r="E14" s="30"/>
      <c r="F14" s="30"/>
      <c r="G14" s="30"/>
      <c r="H14" s="33"/>
    </row>
    <row r="15" customFormat="false" ht="19.9" hidden="false" customHeight="true" outlineLevel="0" collapsed="false">
      <c r="A15" s="29"/>
    </row>
    <row r="16" customFormat="false" ht="25.15" hidden="false" customHeight="true" outlineLevel="0" collapsed="false">
      <c r="A16" s="29" t="s">
        <v>54</v>
      </c>
      <c r="B16" s="30"/>
      <c r="C16" s="30"/>
      <c r="D16" s="30"/>
      <c r="E16" s="30"/>
      <c r="F16" s="30"/>
      <c r="G16" s="30"/>
      <c r="H16" s="33"/>
    </row>
    <row r="17" customFormat="false" ht="19.9" hidden="false" customHeight="true" outlineLevel="0" collapsed="false">
      <c r="H17" s="35"/>
    </row>
    <row r="18" customFormat="false" ht="25.15" hidden="false" customHeight="true" outlineLevel="0" collapsed="false">
      <c r="A18" s="29" t="s">
        <v>55</v>
      </c>
      <c r="B18" s="30"/>
      <c r="C18" s="30"/>
      <c r="D18" s="30"/>
      <c r="E18" s="30"/>
      <c r="F18" s="30"/>
      <c r="G18" s="30"/>
      <c r="H18" s="33"/>
    </row>
    <row r="19" customFormat="false" ht="19.9" hidden="false" customHeight="true" outlineLevel="0" collapsed="false">
      <c r="H19" s="35"/>
    </row>
    <row r="20" customFormat="false" ht="25.15" hidden="false" customHeight="true" outlineLevel="0" collapsed="false">
      <c r="A20" s="29" t="s">
        <v>56</v>
      </c>
      <c r="B20" s="30"/>
      <c r="C20" s="30"/>
      <c r="D20" s="30"/>
      <c r="E20" s="30"/>
      <c r="F20" s="30"/>
      <c r="G20" s="30"/>
      <c r="H20" s="33"/>
    </row>
    <row r="21" customFormat="false" ht="19.9" hidden="false" customHeight="true" outlineLevel="0" collapsed="false">
      <c r="H21" s="21"/>
    </row>
    <row r="22" customFormat="false" ht="25.15" hidden="false" customHeight="true" outlineLevel="0" collapsed="false">
      <c r="A22" s="29" t="s">
        <v>57</v>
      </c>
      <c r="B22" s="30"/>
      <c r="C22" s="30"/>
      <c r="D22" s="30"/>
      <c r="E22" s="30"/>
      <c r="F22" s="30"/>
      <c r="G22" s="30"/>
      <c r="H22" s="33"/>
    </row>
  </sheetData>
  <mergeCells count="2">
    <mergeCell ref="A1:F2"/>
    <mergeCell ref="A3:F3"/>
  </mergeCells>
  <printOptions headings="false" gridLines="false" gridLinesSet="true" horizontalCentered="false" verticalCentered="false"/>
  <pageMargins left="1.10208333333333" right="0.708333333333333" top="0.747916666666667" bottom="0.747916666666667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I8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6" activeCellId="0" sqref="B6"/>
    </sheetView>
  </sheetViews>
  <sheetFormatPr defaultRowHeight="19.9" zeroHeight="false" outlineLevelRow="0" outlineLevelCol="0"/>
  <cols>
    <col collapsed="false" customWidth="true" hidden="false" outlineLevel="0" max="1" min="1" style="1" width="21.86"/>
    <col collapsed="false" customWidth="true" hidden="false" outlineLevel="0" max="7" min="2" style="21" width="20.86"/>
    <col collapsed="false" customWidth="true" hidden="false" outlineLevel="0" max="1025" min="8" style="1" width="8.71"/>
  </cols>
  <sheetData>
    <row r="1" customFormat="false" ht="19.9" hidden="false" customHeight="true" outlineLevel="0" collapsed="false">
      <c r="A1" s="22"/>
      <c r="B1" s="22"/>
      <c r="C1" s="22"/>
      <c r="D1" s="22"/>
      <c r="E1" s="22"/>
      <c r="F1" s="22"/>
      <c r="G1" s="23"/>
      <c r="H1" s="23"/>
      <c r="I1" s="23"/>
    </row>
    <row r="2" s="1" customFormat="true" ht="19.9" hidden="false" customHeight="true" outlineLevel="0" collapsed="false">
      <c r="A2" s="22"/>
      <c r="B2" s="22"/>
      <c r="C2" s="22"/>
      <c r="D2" s="22"/>
      <c r="E2" s="22"/>
      <c r="F2" s="22"/>
    </row>
    <row r="3" s="1" customFormat="true" ht="19.9" hidden="false" customHeight="true" outlineLevel="0" collapsed="false">
      <c r="A3" s="24" t="s">
        <v>53</v>
      </c>
      <c r="B3" s="24"/>
      <c r="C3" s="24"/>
      <c r="D3" s="24"/>
      <c r="E3" s="24"/>
      <c r="F3" s="24"/>
    </row>
    <row r="4" customFormat="false" ht="19.9" hidden="false" customHeight="true" outlineLevel="0" collapsed="false">
      <c r="B4" s="25" t="s">
        <v>35</v>
      </c>
      <c r="C4" s="25" t="s">
        <v>36</v>
      </c>
      <c r="D4" s="25" t="s">
        <v>37</v>
      </c>
      <c r="E4" s="25" t="s">
        <v>38</v>
      </c>
      <c r="F4" s="25" t="s">
        <v>39</v>
      </c>
      <c r="G4" s="25" t="s">
        <v>40</v>
      </c>
    </row>
    <row r="5" customFormat="false" ht="13.9" hidden="false" customHeight="true" outlineLevel="0" collapsed="false">
      <c r="B5" s="27"/>
      <c r="C5" s="27"/>
      <c r="D5" s="27"/>
      <c r="E5" s="27"/>
      <c r="F5" s="27"/>
      <c r="G5" s="27"/>
    </row>
    <row r="6" customFormat="false" ht="25.15" hidden="false" customHeight="true" outlineLevel="0" collapsed="false">
      <c r="A6" s="29" t="s">
        <v>43</v>
      </c>
      <c r="B6" s="30"/>
      <c r="C6" s="30"/>
      <c r="D6" s="30"/>
      <c r="E6" s="30"/>
      <c r="F6" s="30"/>
      <c r="G6" s="30"/>
      <c r="H6" s="33"/>
    </row>
    <row r="8" customFormat="false" ht="25.15" hidden="false" customHeight="true" outlineLevel="0" collapsed="false">
      <c r="A8" s="29" t="s">
        <v>44</v>
      </c>
      <c r="B8" s="30"/>
      <c r="C8" s="30"/>
      <c r="D8" s="30"/>
      <c r="E8" s="30"/>
      <c r="F8" s="30"/>
      <c r="G8" s="30"/>
      <c r="H8" s="33"/>
    </row>
  </sheetData>
  <mergeCells count="2">
    <mergeCell ref="A1:F2"/>
    <mergeCell ref="A3:F3"/>
  </mergeCells>
  <printOptions headings="false" gridLines="false" gridLinesSet="true" horizontalCentered="false" verticalCentered="false"/>
  <pageMargins left="1.10208333333333" right="0.708333333333333" top="0.747916666666667" bottom="0.747916666666667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I14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6" activeCellId="0" sqref="G6"/>
    </sheetView>
  </sheetViews>
  <sheetFormatPr defaultRowHeight="19.9" zeroHeight="false" outlineLevelRow="0" outlineLevelCol="0"/>
  <cols>
    <col collapsed="false" customWidth="true" hidden="false" outlineLevel="0" max="1" min="1" style="1" width="21.86"/>
    <col collapsed="false" customWidth="true" hidden="false" outlineLevel="0" max="7" min="2" style="21" width="20.86"/>
    <col collapsed="false" customWidth="true" hidden="false" outlineLevel="0" max="1025" min="8" style="1" width="8.71"/>
  </cols>
  <sheetData>
    <row r="1" customFormat="false" ht="19.9" hidden="false" customHeight="true" outlineLevel="0" collapsed="false">
      <c r="A1" s="22" t="s">
        <v>33</v>
      </c>
      <c r="B1" s="22"/>
      <c r="C1" s="22"/>
      <c r="D1" s="22"/>
      <c r="E1" s="22"/>
      <c r="F1" s="22"/>
      <c r="G1" s="23"/>
      <c r="H1" s="23"/>
      <c r="I1" s="23"/>
    </row>
    <row r="2" s="1" customFormat="true" ht="19.9" hidden="false" customHeight="true" outlineLevel="0" collapsed="false">
      <c r="A2" s="22"/>
      <c r="B2" s="22"/>
      <c r="C2" s="22"/>
      <c r="D2" s="22"/>
      <c r="E2" s="22"/>
      <c r="F2" s="22"/>
    </row>
    <row r="3" s="1" customFormat="true" ht="19.9" hidden="false" customHeight="true" outlineLevel="0" collapsed="false">
      <c r="A3" s="24" t="s">
        <v>58</v>
      </c>
      <c r="B3" s="24"/>
      <c r="C3" s="24"/>
      <c r="D3" s="24"/>
      <c r="E3" s="24"/>
      <c r="F3" s="24"/>
    </row>
    <row r="4" customFormat="false" ht="19.9" hidden="false" customHeight="true" outlineLevel="0" collapsed="false">
      <c r="B4" s="25" t="s">
        <v>35</v>
      </c>
      <c r="C4" s="25" t="s">
        <v>36</v>
      </c>
      <c r="D4" s="25" t="s">
        <v>37</v>
      </c>
      <c r="E4" s="25" t="s">
        <v>38</v>
      </c>
      <c r="F4" s="25" t="s">
        <v>39</v>
      </c>
      <c r="G4" s="25" t="s">
        <v>40</v>
      </c>
    </row>
    <row r="5" customFormat="false" ht="13.9" hidden="false" customHeight="true" outlineLevel="0" collapsed="false">
      <c r="B5" s="27"/>
      <c r="C5" s="27"/>
      <c r="D5" s="27"/>
      <c r="E5" s="27"/>
      <c r="F5" s="27"/>
      <c r="G5" s="27"/>
    </row>
    <row r="6" customFormat="false" ht="25.15" hidden="false" customHeight="true" outlineLevel="0" collapsed="false">
      <c r="A6" s="29" t="s">
        <v>43</v>
      </c>
      <c r="B6" s="30" t="s">
        <v>24</v>
      </c>
      <c r="C6" s="30"/>
      <c r="D6" s="30" t="s">
        <v>16</v>
      </c>
      <c r="E6" s="30" t="s">
        <v>20</v>
      </c>
      <c r="F6" s="30"/>
      <c r="G6" s="30"/>
      <c r="H6" s="33"/>
    </row>
    <row r="7" customFormat="false" ht="19.9" hidden="false" customHeight="true" outlineLevel="0" collapsed="false">
      <c r="H7" s="34"/>
    </row>
    <row r="8" customFormat="false" ht="25.15" hidden="false" customHeight="true" outlineLevel="0" collapsed="false">
      <c r="A8" s="29" t="s">
        <v>44</v>
      </c>
      <c r="B8" s="30" t="s">
        <v>26</v>
      </c>
      <c r="C8" s="30"/>
      <c r="D8" s="30" t="s">
        <v>45</v>
      </c>
      <c r="E8" s="30" t="s">
        <v>31</v>
      </c>
      <c r="F8" s="30"/>
      <c r="G8" s="30" t="s">
        <v>22</v>
      </c>
      <c r="H8" s="33"/>
    </row>
    <row r="9" customFormat="false" ht="19.9" hidden="false" customHeight="true" outlineLevel="0" collapsed="false">
      <c r="H9" s="35"/>
    </row>
    <row r="10" customFormat="false" ht="25.15" hidden="false" customHeight="true" outlineLevel="0" collapsed="false">
      <c r="A10" s="29" t="s">
        <v>46</v>
      </c>
      <c r="B10" s="30"/>
      <c r="C10" s="30"/>
      <c r="D10" s="30"/>
      <c r="E10" s="30"/>
      <c r="F10" s="30"/>
      <c r="G10" s="30"/>
      <c r="H10" s="33"/>
    </row>
    <row r="11" customFormat="false" ht="19.9" hidden="false" customHeight="true" outlineLevel="0" collapsed="false">
      <c r="H11" s="35"/>
    </row>
    <row r="12" customFormat="false" ht="25.15" hidden="false" customHeight="true" outlineLevel="0" collapsed="false">
      <c r="A12" s="29" t="s">
        <v>47</v>
      </c>
      <c r="B12" s="30"/>
      <c r="C12" s="30"/>
      <c r="D12" s="30"/>
      <c r="E12" s="30"/>
      <c r="F12" s="30"/>
      <c r="G12" s="30"/>
      <c r="H12" s="33"/>
    </row>
    <row r="13" customFormat="false" ht="19.9" hidden="false" customHeight="true" outlineLevel="0" collapsed="false">
      <c r="H13" s="21"/>
    </row>
    <row r="14" customFormat="false" ht="25.15" hidden="false" customHeight="true" outlineLevel="0" collapsed="false">
      <c r="A14" s="29" t="s">
        <v>50</v>
      </c>
      <c r="B14" s="30"/>
      <c r="C14" s="30"/>
      <c r="D14" s="30"/>
      <c r="E14" s="30"/>
      <c r="F14" s="30"/>
      <c r="G14" s="30"/>
      <c r="H14" s="33"/>
    </row>
  </sheetData>
  <mergeCells count="2">
    <mergeCell ref="A1:F2"/>
    <mergeCell ref="A3:F3"/>
  </mergeCells>
  <printOptions headings="false" gridLines="false" gridLinesSet="true" horizontalCentered="false" verticalCentered="false"/>
  <pageMargins left="1.10208333333333" right="0.708333333333333" top="0.747916666666667" bottom="0.747916666666667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I8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5" activeCellId="0" sqref="G15"/>
    </sheetView>
  </sheetViews>
  <sheetFormatPr defaultRowHeight="19.9" zeroHeight="false" outlineLevelRow="0" outlineLevelCol="0"/>
  <cols>
    <col collapsed="false" customWidth="true" hidden="false" outlineLevel="0" max="1" min="1" style="1" width="21.86"/>
    <col collapsed="false" customWidth="true" hidden="false" outlineLevel="0" max="7" min="2" style="21" width="20.86"/>
    <col collapsed="false" customWidth="true" hidden="false" outlineLevel="0" max="1025" min="8" style="1" width="8.71"/>
  </cols>
  <sheetData>
    <row r="1" customFormat="false" ht="19.9" hidden="false" customHeight="true" outlineLevel="0" collapsed="false">
      <c r="A1" s="22"/>
      <c r="B1" s="22"/>
      <c r="C1" s="22"/>
      <c r="D1" s="22"/>
      <c r="E1" s="22"/>
      <c r="F1" s="22"/>
      <c r="G1" s="23"/>
      <c r="H1" s="23"/>
      <c r="I1" s="23"/>
    </row>
    <row r="2" s="1" customFormat="true" ht="19.9" hidden="false" customHeight="true" outlineLevel="0" collapsed="false">
      <c r="A2" s="22"/>
      <c r="B2" s="22"/>
      <c r="C2" s="22"/>
      <c r="D2" s="22"/>
      <c r="E2" s="22"/>
      <c r="F2" s="22"/>
    </row>
    <row r="3" s="1" customFormat="true" ht="19.9" hidden="false" customHeight="true" outlineLevel="0" collapsed="false">
      <c r="A3" s="24" t="s">
        <v>59</v>
      </c>
      <c r="B3" s="24"/>
      <c r="C3" s="24"/>
      <c r="D3" s="24"/>
      <c r="E3" s="24"/>
      <c r="F3" s="24"/>
    </row>
    <row r="4" customFormat="false" ht="19.9" hidden="false" customHeight="true" outlineLevel="0" collapsed="false">
      <c r="B4" s="25" t="s">
        <v>35</v>
      </c>
      <c r="C4" s="25" t="s">
        <v>36</v>
      </c>
      <c r="D4" s="25" t="s">
        <v>37</v>
      </c>
      <c r="E4" s="25" t="s">
        <v>38</v>
      </c>
      <c r="F4" s="25" t="s">
        <v>39</v>
      </c>
      <c r="G4" s="25" t="s">
        <v>40</v>
      </c>
    </row>
    <row r="5" customFormat="false" ht="13.9" hidden="false" customHeight="true" outlineLevel="0" collapsed="false">
      <c r="B5" s="27"/>
      <c r="C5" s="27"/>
      <c r="D5" s="27"/>
      <c r="E5" s="27"/>
      <c r="F5" s="27"/>
      <c r="G5" s="27"/>
    </row>
    <row r="6" customFormat="false" ht="25.15" hidden="false" customHeight="true" outlineLevel="0" collapsed="false">
      <c r="A6" s="29" t="s">
        <v>43</v>
      </c>
      <c r="B6" s="30"/>
      <c r="C6" s="30"/>
      <c r="D6" s="30"/>
      <c r="E6" s="30"/>
      <c r="F6" s="30"/>
      <c r="G6" s="30"/>
      <c r="H6" s="33"/>
    </row>
    <row r="7" customFormat="false" ht="19.9" hidden="false" customHeight="true" outlineLevel="0" collapsed="false">
      <c r="H7" s="34"/>
    </row>
    <row r="8" customFormat="false" ht="25.15" hidden="false" customHeight="true" outlineLevel="0" collapsed="false">
      <c r="A8" s="29" t="s">
        <v>44</v>
      </c>
      <c r="B8" s="30"/>
      <c r="C8" s="30"/>
      <c r="D8" s="30"/>
      <c r="E8" s="30"/>
      <c r="F8" s="30"/>
      <c r="G8" s="30"/>
      <c r="H8" s="33"/>
    </row>
  </sheetData>
  <mergeCells count="2">
    <mergeCell ref="A1:F2"/>
    <mergeCell ref="A3:F3"/>
  </mergeCells>
  <printOptions headings="false" gridLines="false" gridLinesSet="true" horizontalCentered="false" verticalCentered="false"/>
  <pageMargins left="1.10208333333333" right="0.708333333333333" top="0.747916666666667" bottom="0.747916666666667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77</TotalTime>
  <Application>LibreOffice/5.4.4.2$Windows_X86_64 LibreOffice_project/2524958677847fb3bb44820e40380acbe820f960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2017-04-08T17:48:28Z</dcterms:created>
  <dc:creator>Limer</dc:creator>
  <dc:description/>
  <dc:language>it-IT</dc:language>
  <cp:lastModifiedBy/>
  <dcterms:modified xsi:type="dcterms:W3CDTF">2018-03-25T17:01:13Z</dcterms:modified>
  <cp:revision>27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