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urena\e\AS\Subacquea\CAMPIONATI  ITALIANI\HOCKEY SUB\2019\2^ Giornata\Calendario delle partite\"/>
    </mc:Choice>
  </mc:AlternateContent>
  <bookViews>
    <workbookView xWindow="240" yWindow="60" windowWidth="20115" windowHeight="9030"/>
  </bookViews>
  <sheets>
    <sheet name="2 giornata" sheetId="4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F51" i="4" l="1"/>
  <c r="E51" i="4"/>
  <c r="D51" i="4"/>
  <c r="F50" i="4"/>
  <c r="E50" i="4"/>
  <c r="D50" i="4"/>
  <c r="F49" i="4"/>
  <c r="E49" i="4"/>
  <c r="D49" i="4"/>
  <c r="F48" i="4"/>
  <c r="E48" i="4"/>
  <c r="D48" i="4"/>
  <c r="F47" i="4"/>
  <c r="E47" i="4"/>
  <c r="D47" i="4"/>
  <c r="F46" i="4"/>
  <c r="E46" i="4"/>
  <c r="D46" i="4"/>
  <c r="F45" i="4"/>
  <c r="E45" i="4"/>
  <c r="D45" i="4"/>
  <c r="F44" i="4"/>
  <c r="E44" i="4"/>
  <c r="D44" i="4"/>
  <c r="F43" i="4"/>
  <c r="E43" i="4"/>
  <c r="D43" i="4"/>
  <c r="F42" i="4"/>
  <c r="E42" i="4"/>
  <c r="D42" i="4"/>
  <c r="F41" i="4"/>
  <c r="E41" i="4"/>
  <c r="D41" i="4"/>
  <c r="F40" i="4"/>
  <c r="E40" i="4"/>
  <c r="D40" i="4"/>
  <c r="F39" i="4"/>
  <c r="E39" i="4"/>
  <c r="D39" i="4"/>
  <c r="F38" i="4"/>
  <c r="E38" i="4"/>
  <c r="D38" i="4"/>
  <c r="F37" i="4"/>
  <c r="E37" i="4"/>
  <c r="D37" i="4"/>
  <c r="F33" i="4"/>
  <c r="F10" i="4" s="1"/>
  <c r="F28" i="4"/>
  <c r="E28" i="4"/>
  <c r="D28" i="4"/>
  <c r="F27" i="4"/>
  <c r="E27" i="4"/>
  <c r="D27" i="4"/>
  <c r="F26" i="4"/>
  <c r="E26" i="4"/>
  <c r="D26" i="4"/>
  <c r="F25" i="4"/>
  <c r="E25" i="4"/>
  <c r="D25" i="4"/>
  <c r="F24" i="4"/>
  <c r="E24" i="4"/>
  <c r="D24" i="4"/>
  <c r="F23" i="4"/>
  <c r="E23" i="4"/>
  <c r="D23" i="4"/>
  <c r="F22" i="4"/>
  <c r="E22" i="4"/>
  <c r="D22" i="4"/>
  <c r="F21" i="4"/>
  <c r="E21" i="4"/>
  <c r="D21" i="4"/>
  <c r="F20" i="4"/>
  <c r="E20" i="4"/>
  <c r="D20" i="4"/>
  <c r="F19" i="4"/>
  <c r="E19" i="4"/>
  <c r="D19" i="4"/>
  <c r="F18" i="4"/>
  <c r="E18" i="4"/>
  <c r="D18" i="4"/>
  <c r="F17" i="4"/>
  <c r="E17" i="4"/>
  <c r="D17" i="4"/>
  <c r="F16" i="4"/>
  <c r="E16" i="4"/>
  <c r="D16" i="4"/>
  <c r="F15" i="4"/>
  <c r="E15" i="4"/>
  <c r="D15" i="4"/>
  <c r="F14" i="4"/>
  <c r="E14" i="4"/>
  <c r="D14" i="4"/>
  <c r="B10" i="4"/>
  <c r="B33" i="4" s="1"/>
</calcChain>
</file>

<file path=xl/sharedStrings.xml><?xml version="1.0" encoding="utf-8"?>
<sst xmlns="http://schemas.openxmlformats.org/spreadsheetml/2006/main" count="115" uniqueCount="42">
  <si>
    <t xml:space="preserve">            ORARI PARTITE </t>
  </si>
  <si>
    <t>ORA</t>
  </si>
  <si>
    <t>CAMPO</t>
  </si>
  <si>
    <t>Bianchi</t>
  </si>
  <si>
    <t>Neri</t>
  </si>
  <si>
    <t>Squadra</t>
  </si>
  <si>
    <t>ORARIO ARBITRAGGI</t>
  </si>
  <si>
    <t>ARBITRO PRINCIPALE</t>
  </si>
  <si>
    <t>IN ACQUA</t>
  </si>
  <si>
    <t>CIRCOLO INZANI 1</t>
  </si>
  <si>
    <t>H2BO</t>
  </si>
  <si>
    <t>ALTITUDO RM 1</t>
  </si>
  <si>
    <t>NUOTO SUB VIGNOLA</t>
  </si>
  <si>
    <t>ARBITRO FEDERALE</t>
  </si>
  <si>
    <t>VIGNOLA</t>
  </si>
  <si>
    <t>CIRCOLO INZANI 2</t>
  </si>
  <si>
    <t>ALTITUDO RM 2</t>
  </si>
  <si>
    <t>GSO LA SPEZIA</t>
  </si>
  <si>
    <t>JUST APNEA</t>
  </si>
  <si>
    <t>FEDERALE</t>
  </si>
  <si>
    <t>GN RIMINI</t>
  </si>
  <si>
    <t>ASSETTO/ALTITUDO 1</t>
  </si>
  <si>
    <t>MINUTI</t>
  </si>
  <si>
    <t>ALTITUDO/H2BO</t>
  </si>
  <si>
    <t>ASSETTO/CIRCOLO INZANI 1</t>
  </si>
  <si>
    <t>VIGNOLA/CIRCOLO INZANI 1</t>
  </si>
  <si>
    <t>SUB CAGLIARI/ALTITUDO 1</t>
  </si>
  <si>
    <t>SUB CAGLIARI</t>
  </si>
  <si>
    <t>SUB CAGLIARI/VIGNOLA</t>
  </si>
  <si>
    <t>JUST APNEA/GN RIMINI</t>
  </si>
  <si>
    <t>CIRCOLO INZANI 2/ALTITUDO ROMA 2</t>
  </si>
  <si>
    <t>ALTITUDO ROMA 2</t>
  </si>
  <si>
    <t>FEDERALE/CIRCOLO INZANI 2</t>
  </si>
  <si>
    <t>FEDERALE/ALTITUDO ROMA 2</t>
  </si>
  <si>
    <t>GSO LA SPEZIA/JUST APNEA</t>
  </si>
  <si>
    <t>GN RIMINI/FEDERALE</t>
  </si>
  <si>
    <t>GSO LA SPEZIA/CIRCOLO INZANI 2</t>
  </si>
  <si>
    <t>FEDERALE/GN RIMINI</t>
  </si>
  <si>
    <t>ASSETTO VARIABILE SO.GE.SE.</t>
  </si>
  <si>
    <t xml:space="preserve">ASSETTO VARIABILE SO.GE.SE. </t>
  </si>
  <si>
    <t>Campionato Italiano Hockey Girone 1 - 2^ Tappa</t>
  </si>
  <si>
    <t>Campionato italiano Hockey Girone 2 - 2^ Tappa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</si>
</sst>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0]d\ mmmm\ yyyy;@"/>
    <numFmt numFmtId="165" formatCode="d\ mmmm\ yyyy;@"/>
  </numFmts>
  <fonts count="30" x14ac:knownFonts="1">
    <font>
      <sz val="11"/>
      <color theme="1"/>
      <name val="Calibri"/>
      <family val="2"/>
      <scheme val="minor"/>
    </font>
    <font>
      <b/>
      <sz val="18"/>
      <color indexed="8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sz val="14"/>
      <color rgb="FFFF0000"/>
      <name val="Calibri"/>
      <family val="2"/>
    </font>
    <font>
      <b/>
      <sz val="14"/>
      <name val="Calibri"/>
      <family val="2"/>
    </font>
    <font>
      <sz val="11"/>
      <color rgb="FF000000"/>
      <name val="Calibri"/>
      <family val="2"/>
    </font>
    <font>
      <b/>
      <sz val="14"/>
      <color rgb="FFFF000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D0FBCD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9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">
    <xf numFmtId="0" fontId="0" fillId="0" borderId="0"/>
    <xf numFmtId="0" fontId="14" fillId="0" borderId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18" borderId="30" applyNumberFormat="0" applyAlignment="0" applyProtection="0"/>
    <xf numFmtId="0" fontId="17" fillId="0" borderId="31" applyNumberFormat="0" applyFill="0" applyAlignment="0" applyProtection="0"/>
    <xf numFmtId="0" fontId="18" fillId="19" borderId="32" applyNumberFormat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19" fillId="9" borderId="30" applyNumberFormat="0" applyAlignment="0" applyProtection="0"/>
    <xf numFmtId="0" fontId="20" fillId="24" borderId="0" applyNumberFormat="0" applyBorder="0" applyAlignment="0" applyProtection="0"/>
    <xf numFmtId="0" fontId="14" fillId="25" borderId="33" applyNumberFormat="0" applyAlignment="0" applyProtection="0"/>
    <xf numFmtId="0" fontId="21" fillId="18" borderId="34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35" applyNumberFormat="0" applyFill="0" applyAlignment="0" applyProtection="0"/>
    <xf numFmtId="0" fontId="26" fillId="0" borderId="36" applyNumberFormat="0" applyFill="0" applyAlignment="0" applyProtection="0"/>
    <xf numFmtId="0" fontId="27" fillId="0" borderId="37" applyNumberFormat="0" applyFill="0" applyAlignment="0" applyProtection="0"/>
    <xf numFmtId="0" fontId="27" fillId="0" borderId="0" applyNumberFormat="0" applyFill="0" applyBorder="0" applyAlignment="0" applyProtection="0"/>
    <xf numFmtId="0" fontId="4" fillId="0" borderId="38" applyNumberFormat="0" applyFill="0" applyAlignment="0" applyProtection="0"/>
    <xf numFmtId="0" fontId="28" fillId="5" borderId="0" applyNumberFormat="0" applyBorder="0" applyAlignment="0" applyProtection="0"/>
    <xf numFmtId="0" fontId="29" fillId="6" borderId="0" applyNumberFormat="0" applyBorder="0" applyAlignment="0" applyProtection="0"/>
  </cellStyleXfs>
  <cellXfs count="6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 applyAlignment="1">
      <alignment horizontal="center"/>
    </xf>
    <xf numFmtId="164" fontId="4" fillId="3" borderId="9" xfId="0" applyNumberFormat="1" applyFont="1" applyFill="1" applyBorder="1" applyAlignment="1">
      <alignment horizontal="left" vertical="center"/>
    </xf>
    <xf numFmtId="0" fontId="3" fillId="4" borderId="11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2" fontId="5" fillId="0" borderId="11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left" vertical="center"/>
    </xf>
    <xf numFmtId="0" fontId="5" fillId="0" borderId="14" xfId="0" applyNumberFormat="1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left" vertical="center"/>
    </xf>
    <xf numFmtId="165" fontId="4" fillId="3" borderId="9" xfId="0" applyNumberFormat="1" applyFont="1" applyFill="1" applyBorder="1" applyAlignment="1">
      <alignment horizontal="left" vertical="center"/>
    </xf>
    <xf numFmtId="0" fontId="9" fillId="4" borderId="18" xfId="0" applyFont="1" applyFill="1" applyBorder="1" applyAlignment="1">
      <alignment horizontal="center"/>
    </xf>
    <xf numFmtId="0" fontId="9" fillId="4" borderId="19" xfId="0" applyFont="1" applyFill="1" applyBorder="1" applyAlignment="1">
      <alignment horizontal="center"/>
    </xf>
    <xf numFmtId="0" fontId="9" fillId="4" borderId="20" xfId="0" applyFont="1" applyFill="1" applyBorder="1" applyAlignment="1">
      <alignment horizontal="center"/>
    </xf>
    <xf numFmtId="0" fontId="7" fillId="0" borderId="22" xfId="0" applyFont="1" applyBorder="1"/>
    <xf numFmtId="0" fontId="9" fillId="0" borderId="23" xfId="0" applyFont="1" applyFill="1" applyBorder="1"/>
    <xf numFmtId="0" fontId="9" fillId="0" borderId="25" xfId="0" applyFont="1" applyFill="1" applyBorder="1"/>
    <xf numFmtId="0" fontId="9" fillId="0" borderId="26" xfId="0" applyFont="1" applyFill="1" applyBorder="1"/>
    <xf numFmtId="0" fontId="10" fillId="0" borderId="24" xfId="0" applyFont="1" applyFill="1" applyBorder="1"/>
    <xf numFmtId="0" fontId="7" fillId="0" borderId="26" xfId="0" applyFont="1" applyBorder="1"/>
    <xf numFmtId="0" fontId="11" fillId="0" borderId="25" xfId="0" applyFont="1" applyFill="1" applyBorder="1"/>
    <xf numFmtId="0" fontId="7" fillId="0" borderId="25" xfId="0" applyFont="1" applyBorder="1"/>
    <xf numFmtId="0" fontId="9" fillId="0" borderId="28" xfId="0" applyFont="1" applyFill="1" applyBorder="1"/>
    <xf numFmtId="0" fontId="7" fillId="0" borderId="29" xfId="0" applyFont="1" applyBorder="1"/>
    <xf numFmtId="0" fontId="12" fillId="0" borderId="0" xfId="0" applyFont="1" applyFill="1" applyBorder="1"/>
    <xf numFmtId="0" fontId="10" fillId="0" borderId="21" xfId="0" applyFont="1" applyFill="1" applyBorder="1"/>
    <xf numFmtId="0" fontId="13" fillId="0" borderId="24" xfId="0" applyFont="1" applyBorder="1"/>
    <xf numFmtId="0" fontId="10" fillId="0" borderId="27" xfId="0" applyFont="1" applyFill="1" applyBorder="1"/>
    <xf numFmtId="0" fontId="7" fillId="0" borderId="29" xfId="0" applyFont="1" applyFill="1" applyBorder="1"/>
    <xf numFmtId="1" fontId="5" fillId="0" borderId="11" xfId="0" applyNumberFormat="1" applyFont="1" applyFill="1" applyBorder="1" applyAlignment="1">
      <alignment horizontal="center" vertical="center"/>
    </xf>
    <xf numFmtId="1" fontId="5" fillId="0" borderId="14" xfId="0" applyNumberFormat="1" applyFont="1" applyFill="1" applyBorder="1" applyAlignment="1">
      <alignment horizontal="center" vertical="center"/>
    </xf>
    <xf numFmtId="1" fontId="5" fillId="0" borderId="1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64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center"/>
    </xf>
    <xf numFmtId="0" fontId="8" fillId="4" borderId="17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 vertical="center"/>
    </xf>
  </cellXfs>
  <cellStyles count="43">
    <cellStyle name="20% - Colore 1 2" xfId="2"/>
    <cellStyle name="20% - Colore 2 2" xfId="3"/>
    <cellStyle name="20% - Colore 3 2" xfId="4"/>
    <cellStyle name="20% - Colore 4 2" xfId="5"/>
    <cellStyle name="20% - Colore 5 2" xfId="6"/>
    <cellStyle name="20% - Colore 6 2" xfId="7"/>
    <cellStyle name="40% - Colore 1 2" xfId="8"/>
    <cellStyle name="40% - Colore 2 2" xfId="9"/>
    <cellStyle name="40% - Colore 3 2" xfId="10"/>
    <cellStyle name="40% - Colore 4 2" xfId="11"/>
    <cellStyle name="40% - Colore 5 2" xfId="12"/>
    <cellStyle name="40% - Colore 6 2" xfId="13"/>
    <cellStyle name="60% - Colore 1 2" xfId="14"/>
    <cellStyle name="60% - Colore 2 2" xfId="15"/>
    <cellStyle name="60% - Colore 3 2" xfId="16"/>
    <cellStyle name="60% - Colore 4 2" xfId="17"/>
    <cellStyle name="60% - Colore 5 2" xfId="18"/>
    <cellStyle name="60% - Colore 6 2" xfId="19"/>
    <cellStyle name="Calcolo 2" xfId="20"/>
    <cellStyle name="Cella collegata 2" xfId="21"/>
    <cellStyle name="Cella da controllare 2" xfId="22"/>
    <cellStyle name="Colore 1 2" xfId="23"/>
    <cellStyle name="Colore 2 2" xfId="24"/>
    <cellStyle name="Colore 3 2" xfId="25"/>
    <cellStyle name="Colore 4 2" xfId="26"/>
    <cellStyle name="Colore 5 2" xfId="27"/>
    <cellStyle name="Colore 6 2" xfId="28"/>
    <cellStyle name="Input 2" xfId="29"/>
    <cellStyle name="Neutrale 2" xfId="30"/>
    <cellStyle name="Normale" xfId="0" builtinId="0"/>
    <cellStyle name="Normale 2" xfId="1"/>
    <cellStyle name="Nota 2" xfId="31"/>
    <cellStyle name="Output 2" xfId="32"/>
    <cellStyle name="Testo avviso 2" xfId="33"/>
    <cellStyle name="Testo descrittivo 2" xfId="34"/>
    <cellStyle name="Titolo 1 2" xfId="36"/>
    <cellStyle name="Titolo 2 2" xfId="37"/>
    <cellStyle name="Titolo 3 2" xfId="38"/>
    <cellStyle name="Titolo 4 2" xfId="39"/>
    <cellStyle name="Titolo 5" xfId="35"/>
    <cellStyle name="Totale 2" xfId="40"/>
    <cellStyle name="Valore non valido 2" xfId="41"/>
    <cellStyle name="Valore valido 2" xfId="42"/>
  </cellStyles>
  <dxfs count="0"/>
  <tableStyles count="0" defaultTableStyle="TableStyleMedium2" defaultPivotStyle="PivotStyleLight16"/>
  <colors>
    <mruColors>
      <color rgb="FFD0FB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</xdr:colOff>
      <xdr:row>1</xdr:row>
      <xdr:rowOff>66675</xdr:rowOff>
    </xdr:from>
    <xdr:to>
      <xdr:col>3</xdr:col>
      <xdr:colOff>304800</xdr:colOff>
      <xdr:row>5</xdr:row>
      <xdr:rowOff>133350</xdr:rowOff>
    </xdr:to>
    <xdr:pic>
      <xdr:nvPicPr>
        <xdr:cNvPr id="2" name="Immagine 1" descr="logo_fipsas_2015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66700"/>
          <a:ext cx="9810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rea/Documents/HOCKEY/Campionato%202019/Hockey%20Programma%20CI%202019%20(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truzioni "/>
      <sheetName val="Inserimento dati base"/>
      <sheetName val="Sorteggi"/>
      <sheetName val="Tabellone Partite Girone A"/>
      <sheetName val="Tabellone Sorteggio Gironi"/>
      <sheetName val="Tabellone Partite Girone B"/>
      <sheetName val="Dati Partita 1à Tappa Gir. A  "/>
      <sheetName val="Punteggi Partita 1à Tapp Gir. A"/>
      <sheetName val="Riepilogo Part. 1à Tap Girone A"/>
      <sheetName val="Classifica 1à Tappa Girone A "/>
      <sheetName val="Dati Partita 1a Tappa Gir. B"/>
      <sheetName val="Punteggi Partita 1à Tapp Gir. B"/>
      <sheetName val="Riepilogo Part. 1à Tap Girone B"/>
      <sheetName val="Classifica 1à Tappa Girone B"/>
      <sheetName val="Orari partite 1à Tappa"/>
      <sheetName val="Pizzini 1à Tappa"/>
      <sheetName val="Arbitri 1à Tappa "/>
      <sheetName val="Dati Partita 2à Tappa Gir. A"/>
      <sheetName val="Punteggi Partita 2à Tappa Gir.A"/>
      <sheetName val="Riepilogo Part. 2à Tappa Gir. A"/>
      <sheetName val="Classifica 2à Tappa Girone A"/>
      <sheetName val="Dati Partita 2à Tappa Gir. B"/>
      <sheetName val="Punteggi Partita 2à Tapp Gir. B"/>
      <sheetName val="Riepilogo Part. 2à Tap Girone B"/>
      <sheetName val="Classifica 2à Tappa Girone B"/>
      <sheetName val="Orari partite 2à Tappa"/>
      <sheetName val="Pizzini 2à Tappa"/>
      <sheetName val="Arbitri 2à Tappa "/>
      <sheetName val="Riepilogo Finale Girone A "/>
      <sheetName val="Classifica Finale Girone A"/>
      <sheetName val="Riepilogo Finale Girone B"/>
      <sheetName val="Classifica Finale Girone B"/>
      <sheetName val="Classifica Finale Gironi A e B"/>
      <sheetName val="Spareggi per 3° tappa"/>
      <sheetName val="Pizzini Spareggi"/>
      <sheetName val="Squadre 3° Tappa"/>
      <sheetName val="Tabellone Partite 3à Giornata"/>
      <sheetName val="Dati Partite Play Off"/>
      <sheetName val="Dati partite Play Out"/>
      <sheetName val="Classifica Finale"/>
      <sheetName val="Orari partite 3à Tappa"/>
      <sheetName val="Orari partite 3à Tappa Bianco"/>
      <sheetName val="Pizzini 3à Tappa "/>
      <sheetName val="Pizzini 3à Tappa Bianco"/>
    </sheetNames>
    <sheetDataSet>
      <sheetData sheetId="0"/>
      <sheetData sheetId="1">
        <row r="8">
          <cell r="O8" t="str">
            <v>Bologna</v>
          </cell>
        </row>
        <row r="11">
          <cell r="T11">
            <v>43548</v>
          </cell>
        </row>
        <row r="15">
          <cell r="R15" t="str">
            <v>A</v>
          </cell>
          <cell r="W15" t="str">
            <v>B</v>
          </cell>
        </row>
        <row r="16">
          <cell r="R16" t="str">
            <v>A</v>
          </cell>
          <cell r="W16" t="str">
            <v>B</v>
          </cell>
        </row>
        <row r="17">
          <cell r="R17" t="str">
            <v>A</v>
          </cell>
          <cell r="W17" t="str">
            <v>B</v>
          </cell>
        </row>
        <row r="18">
          <cell r="R18" t="str">
            <v>A</v>
          </cell>
          <cell r="W18" t="str">
            <v>B</v>
          </cell>
        </row>
        <row r="19">
          <cell r="R19" t="str">
            <v>A</v>
          </cell>
          <cell r="W19" t="str">
            <v>B</v>
          </cell>
        </row>
        <row r="20">
          <cell r="R20" t="str">
            <v>A</v>
          </cell>
          <cell r="W20" t="str">
            <v>B</v>
          </cell>
        </row>
        <row r="21">
          <cell r="R21" t="str">
            <v>A</v>
          </cell>
          <cell r="W21" t="str">
            <v>B</v>
          </cell>
        </row>
        <row r="22">
          <cell r="R22" t="str">
            <v>A</v>
          </cell>
          <cell r="W22" t="str">
            <v>B</v>
          </cell>
        </row>
        <row r="23">
          <cell r="R23" t="str">
            <v>A</v>
          </cell>
          <cell r="W23" t="str">
            <v>B</v>
          </cell>
        </row>
        <row r="24">
          <cell r="R24" t="str">
            <v>A</v>
          </cell>
          <cell r="W24" t="str">
            <v>B</v>
          </cell>
        </row>
        <row r="25">
          <cell r="R25" t="str">
            <v>A</v>
          </cell>
          <cell r="W25" t="str">
            <v>B</v>
          </cell>
        </row>
        <row r="26">
          <cell r="R26" t="str">
            <v>A</v>
          </cell>
          <cell r="W26" t="str">
            <v>B</v>
          </cell>
        </row>
        <row r="27">
          <cell r="R27" t="str">
            <v>A</v>
          </cell>
          <cell r="W27" t="str">
            <v>B</v>
          </cell>
        </row>
        <row r="28">
          <cell r="R28" t="str">
            <v>A</v>
          </cell>
          <cell r="W28" t="str">
            <v>B</v>
          </cell>
        </row>
        <row r="29">
          <cell r="R29" t="str">
            <v>A</v>
          </cell>
          <cell r="W29" t="str">
            <v>B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7">
          <cell r="F7" t="str">
            <v>ALTITUDO ROMA 1</v>
          </cell>
          <cell r="G7" t="str">
            <v>H2BO</v>
          </cell>
          <cell r="O7" t="str">
            <v>CLUB SUB CAGLIARI</v>
          </cell>
          <cell r="P7" t="str">
            <v>ALTITUDO ROMA 1</v>
          </cell>
        </row>
        <row r="11">
          <cell r="F11" t="str">
            <v>CLUB SUB CAGLIARI</v>
          </cell>
          <cell r="G11" t="str">
            <v>ASSETTO VARIABILE SO.GE.SE.</v>
          </cell>
          <cell r="O11" t="str">
            <v>H2BO</v>
          </cell>
          <cell r="P11" t="str">
            <v>NUOTO SUB VIGNOLA</v>
          </cell>
        </row>
        <row r="15">
          <cell r="F15" t="str">
            <v>NUOTO SUB VIGNOLA</v>
          </cell>
          <cell r="G15" t="str">
            <v>CIRCOLO INZANI 1</v>
          </cell>
          <cell r="O15" t="str">
            <v>ASSETTO VARIABILE SO.GE.SE.</v>
          </cell>
          <cell r="P15" t="str">
            <v>CIRCOLO INZANI 1</v>
          </cell>
        </row>
        <row r="22">
          <cell r="F22" t="str">
            <v>ALTITUDO ROMA 1</v>
          </cell>
          <cell r="G22" t="str">
            <v>NUOTO SUB VIGNOLA</v>
          </cell>
          <cell r="O22" t="str">
            <v>CIRCOLO INZANI 1</v>
          </cell>
          <cell r="P22" t="str">
            <v>CLUB SUB CAGLIARI</v>
          </cell>
        </row>
        <row r="26">
          <cell r="F26" t="str">
            <v>H2BO</v>
          </cell>
          <cell r="G26" t="str">
            <v>CLUB SUB CAGLIARI</v>
          </cell>
          <cell r="O26" t="str">
            <v>ALTITUDO ROMA 1</v>
          </cell>
          <cell r="P26" t="str">
            <v>ASSETTO VARIABILE SO.GE.SE.</v>
          </cell>
        </row>
        <row r="30">
          <cell r="F30" t="str">
            <v>ASSETTO VARIABILE SO.GE.SE.</v>
          </cell>
          <cell r="G30" t="str">
            <v>NUOTO SUB VIGNOLA</v>
          </cell>
          <cell r="O30" t="str">
            <v>H2BO</v>
          </cell>
          <cell r="P30" t="str">
            <v>CIRCOLO INZANI 1</v>
          </cell>
        </row>
        <row r="37">
          <cell r="F37" t="str">
            <v>CLUB SUB CAGLIARI</v>
          </cell>
          <cell r="G37" t="str">
            <v>NUOTO SUB VIGNOLA</v>
          </cell>
        </row>
        <row r="41">
          <cell r="F41" t="str">
            <v>ALTITUDO ROMA 1</v>
          </cell>
          <cell r="G41" t="str">
            <v>CIRCOLO INZANI 1</v>
          </cell>
        </row>
        <row r="45">
          <cell r="F45" t="str">
            <v>H2BO</v>
          </cell>
          <cell r="G45" t="str">
            <v>ASSETTO VARIABILE SO.GE.SE.</v>
          </cell>
        </row>
      </sheetData>
      <sheetData sheetId="18"/>
      <sheetData sheetId="19"/>
      <sheetData sheetId="20"/>
      <sheetData sheetId="21">
        <row r="7">
          <cell r="F7" t="str">
            <v>CIRCOLO INZANI 2</v>
          </cell>
          <cell r="G7" t="str">
            <v>ALTITUDO ROMA 2</v>
          </cell>
          <cell r="O7" t="str">
            <v>POLISPORTIVA ICHNUSA</v>
          </cell>
          <cell r="P7" t="str">
            <v>CIRCOLO INZANI 2</v>
          </cell>
        </row>
        <row r="11">
          <cell r="F11" t="str">
            <v>POLISPORTIVA ICHNUSA</v>
          </cell>
          <cell r="G11" t="str">
            <v>GSO LA SPEZIA</v>
          </cell>
          <cell r="O11" t="str">
            <v>ALTITUDO ROMA 2</v>
          </cell>
          <cell r="P11" t="str">
            <v>SUB RIMINI GIAN NERI</v>
          </cell>
        </row>
        <row r="15">
          <cell r="F15" t="str">
            <v>SUB RIMINI GIAN NERI</v>
          </cell>
          <cell r="G15" t="str">
            <v>JUST APNEA</v>
          </cell>
          <cell r="O15" t="str">
            <v>GSO LA SPEZIA</v>
          </cell>
          <cell r="P15" t="str">
            <v>JUST APNEA</v>
          </cell>
        </row>
        <row r="22">
          <cell r="F22" t="str">
            <v>CIRCOLO INZANI 2</v>
          </cell>
          <cell r="G22" t="str">
            <v>SUB RIMINI GIAN NERI</v>
          </cell>
          <cell r="O22" t="str">
            <v>JUST APNEA</v>
          </cell>
          <cell r="P22" t="str">
            <v>POLISPORTIVA ICHNUSA</v>
          </cell>
        </row>
        <row r="26">
          <cell r="F26" t="str">
            <v>ALTITUDO ROMA 2</v>
          </cell>
          <cell r="G26" t="str">
            <v>POLISPORTIVA ICHNUSA</v>
          </cell>
          <cell r="O26" t="str">
            <v>CIRCOLO INZANI 2</v>
          </cell>
          <cell r="P26" t="str">
            <v>GSO LA SPEZIA</v>
          </cell>
        </row>
        <row r="30">
          <cell r="F30" t="str">
            <v>GSO LA SPEZIA</v>
          </cell>
          <cell r="G30" t="str">
            <v>SUB RIMINI GIAN NERI</v>
          </cell>
          <cell r="O30" t="str">
            <v>ALTITUDO ROMA 2</v>
          </cell>
          <cell r="P30" t="str">
            <v>JUST APNEA</v>
          </cell>
        </row>
        <row r="37">
          <cell r="F37" t="str">
            <v>POLISPORTIVA ICHNUSA</v>
          </cell>
          <cell r="G37" t="str">
            <v>SUB RIMINI GIAN NERI</v>
          </cell>
        </row>
        <row r="41">
          <cell r="F41" t="str">
            <v>CIRCOLO INZANI 2</v>
          </cell>
          <cell r="G41" t="str">
            <v>JUST APNEA</v>
          </cell>
        </row>
        <row r="45">
          <cell r="F45" t="str">
            <v>ALTITUDO ROMA 2</v>
          </cell>
          <cell r="G45" t="str">
            <v>GSO LA SPEZIA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1"/>
  <sheetViews>
    <sheetView tabSelected="1" topLeftCell="A20" workbookViewId="0">
      <selection activeCell="B30" sqref="B30:F31"/>
    </sheetView>
  </sheetViews>
  <sheetFormatPr defaultRowHeight="15" x14ac:dyDescent="0.25"/>
  <cols>
    <col min="1" max="1" width="2" customWidth="1"/>
    <col min="2" max="2" width="7.85546875" customWidth="1"/>
    <col min="3" max="4" width="7.85546875" bestFit="1" customWidth="1"/>
    <col min="5" max="6" width="36.140625" bestFit="1" customWidth="1"/>
    <col min="7" max="7" width="4.140625" style="46" bestFit="1" customWidth="1"/>
    <col min="8" max="8" width="45.85546875" bestFit="1" customWidth="1"/>
    <col min="9" max="9" width="36.7109375" bestFit="1" customWidth="1"/>
    <col min="10" max="10" width="36.140625" bestFit="1" customWidth="1"/>
  </cols>
  <sheetData>
    <row r="1" spans="2:10" ht="15.75" thickBot="1" x14ac:dyDescent="0.3"/>
    <row r="2" spans="2:10" x14ac:dyDescent="0.25">
      <c r="B2" s="1"/>
      <c r="C2" s="2"/>
      <c r="D2" s="2"/>
      <c r="E2" s="2"/>
      <c r="F2" s="3"/>
      <c r="G2" s="47"/>
    </row>
    <row r="3" spans="2:10" x14ac:dyDescent="0.25">
      <c r="B3" s="4"/>
      <c r="C3" s="5"/>
      <c r="D3" s="5"/>
      <c r="E3" s="5"/>
      <c r="F3" s="6"/>
      <c r="G3" s="47"/>
    </row>
    <row r="4" spans="2:10" ht="23.25" x14ac:dyDescent="0.35">
      <c r="B4" s="52" t="s">
        <v>0</v>
      </c>
      <c r="C4" s="53"/>
      <c r="D4" s="53"/>
      <c r="E4" s="53"/>
      <c r="F4" s="54"/>
      <c r="G4" s="42"/>
    </row>
    <row r="5" spans="2:10" x14ac:dyDescent="0.25">
      <c r="B5" s="4"/>
      <c r="C5" s="5"/>
      <c r="D5" s="5"/>
      <c r="E5" s="5"/>
      <c r="F5" s="6"/>
      <c r="G5" s="47"/>
    </row>
    <row r="6" spans="2:10" ht="15.75" thickBot="1" x14ac:dyDescent="0.3">
      <c r="B6" s="7"/>
      <c r="C6" s="8"/>
      <c r="D6" s="8"/>
      <c r="E6" s="5"/>
      <c r="F6" s="9"/>
      <c r="G6" s="43"/>
    </row>
    <row r="7" spans="2:10" ht="15.75" customHeight="1" thickBot="1" x14ac:dyDescent="0.3">
      <c r="B7" s="55" t="s">
        <v>40</v>
      </c>
      <c r="C7" s="55"/>
      <c r="D7" s="55"/>
      <c r="E7" s="55"/>
      <c r="F7" s="55"/>
      <c r="G7" s="44"/>
    </row>
    <row r="8" spans="2:10" ht="15.75" customHeight="1" thickBot="1" x14ac:dyDescent="0.3">
      <c r="B8" s="55"/>
      <c r="C8" s="55"/>
      <c r="D8" s="55"/>
      <c r="E8" s="55"/>
      <c r="F8" s="55"/>
      <c r="G8" s="44"/>
    </row>
    <row r="9" spans="2:10" ht="15.75" thickBot="1" x14ac:dyDescent="0.3">
      <c r="G9" s="48"/>
    </row>
    <row r="10" spans="2:10" ht="15.75" thickBot="1" x14ac:dyDescent="0.3">
      <c r="B10" s="56" t="str">
        <f>+'[1]Inserimento dati base'!O8</f>
        <v>Bologna</v>
      </c>
      <c r="C10" s="57"/>
      <c r="D10" s="57"/>
      <c r="E10" s="57"/>
      <c r="F10" s="10">
        <f>+F33</f>
        <v>43548</v>
      </c>
      <c r="G10" s="49"/>
    </row>
    <row r="11" spans="2:10" ht="15.75" thickBot="1" x14ac:dyDescent="0.3"/>
    <row r="12" spans="2:10" ht="24" thickBot="1" x14ac:dyDescent="0.4">
      <c r="B12" s="63" t="s">
        <v>1</v>
      </c>
      <c r="C12" s="58" t="s">
        <v>22</v>
      </c>
      <c r="D12" s="58" t="s">
        <v>2</v>
      </c>
      <c r="E12" s="11" t="s">
        <v>3</v>
      </c>
      <c r="F12" s="12" t="s">
        <v>4</v>
      </c>
      <c r="G12" s="45"/>
      <c r="H12" s="60" t="s">
        <v>6</v>
      </c>
      <c r="I12" s="61"/>
      <c r="J12" s="62"/>
    </row>
    <row r="13" spans="2:10" ht="21.75" thickBot="1" x14ac:dyDescent="0.35">
      <c r="B13" s="63"/>
      <c r="C13" s="59"/>
      <c r="D13" s="59"/>
      <c r="E13" s="13" t="s">
        <v>5</v>
      </c>
      <c r="F13" s="13" t="s">
        <v>5</v>
      </c>
      <c r="G13" s="44"/>
      <c r="H13" s="21" t="s">
        <v>7</v>
      </c>
      <c r="I13" s="22" t="s">
        <v>8</v>
      </c>
      <c r="J13" s="23" t="s">
        <v>8</v>
      </c>
    </row>
    <row r="14" spans="2:10" ht="18.75" x14ac:dyDescent="0.3">
      <c r="B14" s="39">
        <v>9</v>
      </c>
      <c r="C14" s="39">
        <v>15</v>
      </c>
      <c r="D14" s="14" t="str">
        <f>+'[1]Inserimento dati base'!R15</f>
        <v>A</v>
      </c>
      <c r="E14" s="15" t="str">
        <f>+'[1]Dati Partita 2à Tappa Gir. A'!F7</f>
        <v>ALTITUDO ROMA 1</v>
      </c>
      <c r="F14" s="15" t="str">
        <f>+'[1]Dati Partita 2à Tappa Gir. A'!G7</f>
        <v>H2BO</v>
      </c>
      <c r="G14" s="50">
        <v>1</v>
      </c>
      <c r="H14" s="35" t="s">
        <v>25</v>
      </c>
      <c r="I14" s="24" t="s">
        <v>14</v>
      </c>
      <c r="J14" s="25" t="s">
        <v>9</v>
      </c>
    </row>
    <row r="15" spans="2:10" ht="18.75" x14ac:dyDescent="0.3">
      <c r="B15" s="40">
        <v>9</v>
      </c>
      <c r="C15" s="40">
        <v>42</v>
      </c>
      <c r="D15" s="16" t="str">
        <f>+'[1]Inserimento dati base'!R16</f>
        <v>A</v>
      </c>
      <c r="E15" s="17" t="str">
        <f>+'[1]Dati Partita 2à Tappa Gir. A'!F11</f>
        <v>CLUB SUB CAGLIARI</v>
      </c>
      <c r="F15" s="17" t="str">
        <f>+'[1]Dati Partita 2à Tappa Gir. A'!G11</f>
        <v>ASSETTO VARIABILE SO.GE.SE.</v>
      </c>
      <c r="G15" s="50">
        <v>2</v>
      </c>
      <c r="H15" s="36" t="s">
        <v>23</v>
      </c>
      <c r="I15" s="26" t="s">
        <v>11</v>
      </c>
      <c r="J15" s="27" t="s">
        <v>10</v>
      </c>
    </row>
    <row r="16" spans="2:10" ht="18.75" x14ac:dyDescent="0.3">
      <c r="B16" s="40">
        <v>10</v>
      </c>
      <c r="C16" s="40">
        <v>9</v>
      </c>
      <c r="D16" s="16" t="str">
        <f>+'[1]Inserimento dati base'!R17</f>
        <v>A</v>
      </c>
      <c r="E16" s="17" t="str">
        <f>+'[1]Dati Partita 2à Tappa Gir. A'!F15</f>
        <v>NUOTO SUB VIGNOLA</v>
      </c>
      <c r="F16" s="17" t="str">
        <f>+'[1]Dati Partita 2à Tappa Gir. A'!G15</f>
        <v>CIRCOLO INZANI 1</v>
      </c>
      <c r="G16" s="50">
        <v>3</v>
      </c>
      <c r="H16" s="28" t="s">
        <v>10</v>
      </c>
      <c r="I16" s="26" t="s">
        <v>39</v>
      </c>
      <c r="J16" s="29" t="s">
        <v>38</v>
      </c>
    </row>
    <row r="17" spans="2:10" ht="18.75" x14ac:dyDescent="0.3">
      <c r="B17" s="40">
        <v>10</v>
      </c>
      <c r="C17" s="40">
        <v>36</v>
      </c>
      <c r="D17" s="16" t="str">
        <f>+'[1]Inserimento dati base'!R18</f>
        <v>A</v>
      </c>
      <c r="E17" s="17" t="str">
        <f>+'[1]Dati Partita 2à Tappa Gir. A'!O7</f>
        <v>CLUB SUB CAGLIARI</v>
      </c>
      <c r="F17" s="17" t="str">
        <f>+'[1]Dati Partita 2à Tappa Gir. A'!P7</f>
        <v>ALTITUDO ROMA 1</v>
      </c>
      <c r="G17" s="50">
        <v>4</v>
      </c>
      <c r="H17" s="28" t="s">
        <v>38</v>
      </c>
      <c r="I17" s="26" t="s">
        <v>9</v>
      </c>
      <c r="J17" s="29" t="s">
        <v>9</v>
      </c>
    </row>
    <row r="18" spans="2:10" ht="18.75" x14ac:dyDescent="0.3">
      <c r="B18" s="40">
        <v>11</v>
      </c>
      <c r="C18" s="40">
        <v>3</v>
      </c>
      <c r="D18" s="16" t="str">
        <f>+'[1]Inserimento dati base'!R19</f>
        <v>A</v>
      </c>
      <c r="E18" s="17" t="str">
        <f>+'[1]Dati Partita 2à Tappa Gir. A'!O11</f>
        <v>H2BO</v>
      </c>
      <c r="F18" s="17" t="str">
        <f>+'[1]Dati Partita 2à Tappa Gir. A'!P11</f>
        <v>NUOTO SUB VIGNOLA</v>
      </c>
      <c r="G18" s="50">
        <v>5</v>
      </c>
      <c r="H18" s="36" t="s">
        <v>26</v>
      </c>
      <c r="I18" s="26" t="s">
        <v>27</v>
      </c>
      <c r="J18" s="27" t="s">
        <v>11</v>
      </c>
    </row>
    <row r="19" spans="2:10" ht="18.75" x14ac:dyDescent="0.3">
      <c r="B19" s="40">
        <v>11</v>
      </c>
      <c r="C19" s="40">
        <v>30</v>
      </c>
      <c r="D19" s="16" t="str">
        <f>+'[1]Inserimento dati base'!R20</f>
        <v>A</v>
      </c>
      <c r="E19" s="17" t="str">
        <f>+'[1]Dati Partita 2à Tappa Gir. A'!O15</f>
        <v>ASSETTO VARIABILE SO.GE.SE.</v>
      </c>
      <c r="F19" s="17" t="str">
        <f>+'[1]Dati Partita 2à Tappa Gir. A'!P15</f>
        <v>CIRCOLO INZANI 1</v>
      </c>
      <c r="G19" s="50">
        <v>6</v>
      </c>
      <c r="H19" s="28" t="s">
        <v>27</v>
      </c>
      <c r="I19" s="30" t="s">
        <v>10</v>
      </c>
      <c r="J19" s="29" t="s">
        <v>10</v>
      </c>
    </row>
    <row r="20" spans="2:10" ht="18.75" x14ac:dyDescent="0.3">
      <c r="B20" s="40">
        <v>11</v>
      </c>
      <c r="C20" s="40">
        <v>57</v>
      </c>
      <c r="D20" s="16" t="str">
        <f>+'[1]Inserimento dati base'!R21</f>
        <v>A</v>
      </c>
      <c r="E20" s="17" t="str">
        <f>+'[1]Dati Partita 2à Tappa Gir. A'!F22</f>
        <v>ALTITUDO ROMA 1</v>
      </c>
      <c r="F20" s="17" t="str">
        <f>+'[1]Dati Partita 2à Tappa Gir. A'!G22</f>
        <v>NUOTO SUB VIGNOLA</v>
      </c>
      <c r="G20" s="50">
        <v>7</v>
      </c>
      <c r="H20" s="36" t="s">
        <v>24</v>
      </c>
      <c r="I20" s="26" t="s">
        <v>38</v>
      </c>
      <c r="J20" s="27" t="s">
        <v>9</v>
      </c>
    </row>
    <row r="21" spans="2:10" ht="18.75" x14ac:dyDescent="0.3">
      <c r="B21" s="40">
        <v>12</v>
      </c>
      <c r="C21" s="40">
        <v>24</v>
      </c>
      <c r="D21" s="16" t="str">
        <f>+'[1]Inserimento dati base'!R22</f>
        <v>A</v>
      </c>
      <c r="E21" s="17" t="str">
        <f>+'[1]Dati Partita 2à Tappa Gir. A'!F26</f>
        <v>H2BO</v>
      </c>
      <c r="F21" s="17" t="str">
        <f>+'[1]Dati Partita 2à Tappa Gir. A'!G26</f>
        <v>CLUB SUB CAGLIARI</v>
      </c>
      <c r="G21" s="50">
        <v>8</v>
      </c>
      <c r="H21" s="28" t="s">
        <v>9</v>
      </c>
      <c r="I21" s="26" t="s">
        <v>11</v>
      </c>
      <c r="J21" s="29" t="s">
        <v>11</v>
      </c>
    </row>
    <row r="22" spans="2:10" ht="18.75" x14ac:dyDescent="0.3">
      <c r="B22" s="40">
        <v>12</v>
      </c>
      <c r="C22" s="40">
        <v>51</v>
      </c>
      <c r="D22" s="16" t="str">
        <f>+'[1]Inserimento dati base'!R23</f>
        <v>A</v>
      </c>
      <c r="E22" s="17" t="str">
        <f>+'[1]Dati Partita 2à Tappa Gir. A'!F30</f>
        <v>ASSETTO VARIABILE SO.GE.SE.</v>
      </c>
      <c r="F22" s="17" t="str">
        <f>+'[1]Dati Partita 2à Tappa Gir. A'!G30</f>
        <v>NUOTO SUB VIGNOLA</v>
      </c>
      <c r="G22" s="50">
        <v>9</v>
      </c>
      <c r="H22" s="28" t="s">
        <v>11</v>
      </c>
      <c r="I22" s="31" t="s">
        <v>10</v>
      </c>
      <c r="J22" s="29" t="s">
        <v>10</v>
      </c>
    </row>
    <row r="23" spans="2:10" ht="18.75" x14ac:dyDescent="0.3">
      <c r="B23" s="40">
        <v>13</v>
      </c>
      <c r="C23" s="40">
        <v>18</v>
      </c>
      <c r="D23" s="16" t="str">
        <f>+'[1]Inserimento dati base'!R24</f>
        <v>A</v>
      </c>
      <c r="E23" s="17" t="str">
        <f>+'[1]Dati Partita 2à Tappa Gir. A'!O22</f>
        <v>CIRCOLO INZANI 1</v>
      </c>
      <c r="F23" s="17" t="str">
        <f>+'[1]Dati Partita 2à Tappa Gir. A'!P22</f>
        <v>CLUB SUB CAGLIARI</v>
      </c>
      <c r="G23" s="50">
        <v>10</v>
      </c>
      <c r="H23" s="28" t="s">
        <v>13</v>
      </c>
      <c r="I23" s="26" t="s">
        <v>14</v>
      </c>
      <c r="J23" s="29" t="s">
        <v>14</v>
      </c>
    </row>
    <row r="24" spans="2:10" ht="18.75" x14ac:dyDescent="0.3">
      <c r="B24" s="40">
        <v>13</v>
      </c>
      <c r="C24" s="40">
        <v>45</v>
      </c>
      <c r="D24" s="16" t="str">
        <f>+'[1]Inserimento dati base'!R25</f>
        <v>A</v>
      </c>
      <c r="E24" s="17" t="str">
        <f>+'[1]Dati Partita 2à Tappa Gir. A'!O26</f>
        <v>ALTITUDO ROMA 1</v>
      </c>
      <c r="F24" s="17" t="str">
        <f>+'[1]Dati Partita 2à Tappa Gir. A'!P26</f>
        <v>ASSETTO VARIABILE SO.GE.SE.</v>
      </c>
      <c r="G24" s="50">
        <v>11</v>
      </c>
      <c r="H24" s="28" t="s">
        <v>14</v>
      </c>
      <c r="I24" s="26" t="s">
        <v>27</v>
      </c>
      <c r="J24" s="29" t="s">
        <v>27</v>
      </c>
    </row>
    <row r="25" spans="2:10" ht="18.75" x14ac:dyDescent="0.3">
      <c r="B25" s="40">
        <v>14</v>
      </c>
      <c r="C25" s="40">
        <v>12</v>
      </c>
      <c r="D25" s="16" t="str">
        <f>+'[1]Inserimento dati base'!R26</f>
        <v>A</v>
      </c>
      <c r="E25" s="17" t="str">
        <f>+'[1]Dati Partita 2à Tappa Gir. A'!O30</f>
        <v>H2BO</v>
      </c>
      <c r="F25" s="17" t="str">
        <f>+'[1]Dati Partita 2à Tappa Gir. A'!P30</f>
        <v>CIRCOLO INZANI 1</v>
      </c>
      <c r="G25" s="50">
        <v>12</v>
      </c>
      <c r="H25" s="28" t="s">
        <v>21</v>
      </c>
      <c r="I25" s="26" t="s">
        <v>38</v>
      </c>
      <c r="J25" s="29" t="s">
        <v>11</v>
      </c>
    </row>
    <row r="26" spans="2:10" ht="18.75" x14ac:dyDescent="0.3">
      <c r="B26" s="40">
        <v>14</v>
      </c>
      <c r="C26" s="40">
        <v>39</v>
      </c>
      <c r="D26" s="16" t="str">
        <f>+'[1]Inserimento dati base'!R27</f>
        <v>A</v>
      </c>
      <c r="E26" s="17" t="str">
        <f>+'[1]Dati Partita 2à Tappa Gir. A'!F37</f>
        <v>CLUB SUB CAGLIARI</v>
      </c>
      <c r="F26" s="17" t="str">
        <f>+'[1]Dati Partita 2à Tappa Gir. A'!G37</f>
        <v>NUOTO SUB VIGNOLA</v>
      </c>
      <c r="G26" s="50">
        <v>13</v>
      </c>
      <c r="H26" s="28" t="s">
        <v>38</v>
      </c>
      <c r="I26" s="30" t="s">
        <v>10</v>
      </c>
      <c r="J26" s="29" t="s">
        <v>10</v>
      </c>
    </row>
    <row r="27" spans="2:10" ht="18.75" x14ac:dyDescent="0.3">
      <c r="B27" s="40">
        <v>15</v>
      </c>
      <c r="C27" s="40">
        <v>6</v>
      </c>
      <c r="D27" s="16" t="str">
        <f>+'[1]Inserimento dati base'!R28</f>
        <v>A</v>
      </c>
      <c r="E27" s="17" t="str">
        <f>+'[1]Dati Partita 2à Tappa Gir. A'!F41</f>
        <v>ALTITUDO ROMA 1</v>
      </c>
      <c r="F27" s="17" t="str">
        <f>+'[1]Dati Partita 2à Tappa Gir. A'!G41</f>
        <v>CIRCOLO INZANI 1</v>
      </c>
      <c r="G27" s="50">
        <v>14</v>
      </c>
      <c r="H27" s="28" t="s">
        <v>28</v>
      </c>
      <c r="I27" s="26" t="s">
        <v>27</v>
      </c>
      <c r="J27" s="29" t="s">
        <v>12</v>
      </c>
    </row>
    <row r="28" spans="2:10" ht="19.5" thickBot="1" x14ac:dyDescent="0.35">
      <c r="B28" s="41">
        <v>15</v>
      </c>
      <c r="C28" s="41">
        <v>33</v>
      </c>
      <c r="D28" s="18" t="str">
        <f>+'[1]Inserimento dati base'!R29</f>
        <v>A</v>
      </c>
      <c r="E28" s="19" t="str">
        <f>+'[1]Dati Partita 2à Tappa Gir. A'!F45</f>
        <v>H2BO</v>
      </c>
      <c r="F28" s="19" t="str">
        <f>+'[1]Dati Partita 2à Tappa Gir. A'!G45</f>
        <v>ASSETTO VARIABILE SO.GE.SE.</v>
      </c>
      <c r="G28" s="50">
        <v>15</v>
      </c>
      <c r="H28" s="37" t="s">
        <v>12</v>
      </c>
      <c r="I28" s="32" t="s">
        <v>9</v>
      </c>
      <c r="J28" s="38" t="s">
        <v>9</v>
      </c>
    </row>
    <row r="29" spans="2:10" ht="15.75" thickBot="1" x14ac:dyDescent="0.3">
      <c r="H29" s="34"/>
      <c r="I29" s="34"/>
    </row>
    <row r="30" spans="2:10" ht="15.75" customHeight="1" thickBot="1" x14ac:dyDescent="0.3">
      <c r="B30" s="55" t="s">
        <v>41</v>
      </c>
      <c r="C30" s="55"/>
      <c r="D30" s="55"/>
      <c r="E30" s="55"/>
      <c r="F30" s="55"/>
      <c r="G30" s="44"/>
      <c r="H30" s="34"/>
      <c r="I30" s="34"/>
    </row>
    <row r="31" spans="2:10" ht="15.75" customHeight="1" thickBot="1" x14ac:dyDescent="0.3">
      <c r="B31" s="55"/>
      <c r="C31" s="55"/>
      <c r="D31" s="55"/>
      <c r="E31" s="55"/>
      <c r="F31" s="55"/>
      <c r="G31" s="44"/>
      <c r="H31" s="34"/>
      <c r="I31" s="34"/>
    </row>
    <row r="32" spans="2:10" ht="15.75" thickBot="1" x14ac:dyDescent="0.3">
      <c r="G32" s="48"/>
      <c r="H32" s="34"/>
      <c r="I32" s="34"/>
    </row>
    <row r="33" spans="2:10" ht="15.75" thickBot="1" x14ac:dyDescent="0.3">
      <c r="B33" s="56" t="str">
        <f>+B10</f>
        <v>Bologna</v>
      </c>
      <c r="C33" s="57"/>
      <c r="D33" s="57"/>
      <c r="E33" s="57"/>
      <c r="F33" s="20">
        <f>+'[1]Inserimento dati base'!T11</f>
        <v>43548</v>
      </c>
      <c r="G33" s="51"/>
      <c r="H33" s="34"/>
      <c r="I33" s="34"/>
    </row>
    <row r="34" spans="2:10" ht="15.75" thickBot="1" x14ac:dyDescent="0.3">
      <c r="G34" s="48"/>
      <c r="H34" s="34"/>
      <c r="I34" s="34"/>
    </row>
    <row r="35" spans="2:10" ht="24" thickBot="1" x14ac:dyDescent="0.4">
      <c r="B35" s="63" t="s">
        <v>1</v>
      </c>
      <c r="C35" s="58" t="s">
        <v>22</v>
      </c>
      <c r="D35" s="58" t="s">
        <v>2</v>
      </c>
      <c r="E35" s="11" t="s">
        <v>3</v>
      </c>
      <c r="F35" s="12" t="s">
        <v>4</v>
      </c>
      <c r="G35" s="45"/>
      <c r="H35" s="60" t="s">
        <v>6</v>
      </c>
      <c r="I35" s="61"/>
      <c r="J35" s="62"/>
    </row>
    <row r="36" spans="2:10" ht="21.75" thickBot="1" x14ac:dyDescent="0.35">
      <c r="B36" s="63"/>
      <c r="C36" s="59"/>
      <c r="D36" s="59"/>
      <c r="E36" s="13" t="s">
        <v>5</v>
      </c>
      <c r="F36" s="13" t="s">
        <v>5</v>
      </c>
      <c r="G36" s="44"/>
      <c r="H36" s="21" t="s">
        <v>7</v>
      </c>
      <c r="I36" s="22" t="s">
        <v>8</v>
      </c>
      <c r="J36" s="23" t="s">
        <v>8</v>
      </c>
    </row>
    <row r="37" spans="2:10" ht="18.75" x14ac:dyDescent="0.3">
      <c r="B37" s="39">
        <v>9</v>
      </c>
      <c r="C37" s="39">
        <v>15</v>
      </c>
      <c r="D37" s="14" t="str">
        <f>+'[1]Inserimento dati base'!W15</f>
        <v>B</v>
      </c>
      <c r="E37" s="15" t="str">
        <f>+'[1]Dati Partita 2à Tappa Gir. B'!F7</f>
        <v>CIRCOLO INZANI 2</v>
      </c>
      <c r="F37" s="15" t="str">
        <f>+'[1]Dati Partita 2à Tappa Gir. B'!G7</f>
        <v>ALTITUDO ROMA 2</v>
      </c>
      <c r="G37" s="50">
        <v>1</v>
      </c>
      <c r="H37" s="35" t="s">
        <v>29</v>
      </c>
      <c r="I37" s="24" t="s">
        <v>20</v>
      </c>
      <c r="J37" s="25" t="s">
        <v>18</v>
      </c>
    </row>
    <row r="38" spans="2:10" ht="18.75" x14ac:dyDescent="0.3">
      <c r="B38" s="40">
        <v>9</v>
      </c>
      <c r="C38" s="40">
        <v>42</v>
      </c>
      <c r="D38" s="16" t="str">
        <f>+'[1]Inserimento dati base'!W16</f>
        <v>B</v>
      </c>
      <c r="E38" s="17" t="str">
        <f>+'[1]Dati Partita 2à Tappa Gir. B'!F11</f>
        <v>POLISPORTIVA ICHNUSA</v>
      </c>
      <c r="F38" s="17" t="str">
        <f>+'[1]Dati Partita 2à Tappa Gir. B'!G11</f>
        <v>GSO LA SPEZIA</v>
      </c>
      <c r="G38" s="50">
        <v>2</v>
      </c>
      <c r="H38" s="36" t="s">
        <v>30</v>
      </c>
      <c r="I38" s="26" t="s">
        <v>15</v>
      </c>
      <c r="J38" s="27" t="s">
        <v>31</v>
      </c>
    </row>
    <row r="39" spans="2:10" ht="18.75" x14ac:dyDescent="0.3">
      <c r="B39" s="40">
        <v>10</v>
      </c>
      <c r="C39" s="40">
        <v>9</v>
      </c>
      <c r="D39" s="16" t="str">
        <f>+'[1]Inserimento dati base'!W17</f>
        <v>B</v>
      </c>
      <c r="E39" s="17" t="str">
        <f>+'[1]Dati Partita 2à Tappa Gir. B'!F15</f>
        <v>SUB RIMINI GIAN NERI</v>
      </c>
      <c r="F39" s="17" t="str">
        <f>+'[1]Dati Partita 2à Tappa Gir. B'!G15</f>
        <v>JUST APNEA</v>
      </c>
      <c r="G39" s="50">
        <v>3</v>
      </c>
      <c r="H39" s="28" t="s">
        <v>16</v>
      </c>
      <c r="I39" s="26" t="s">
        <v>17</v>
      </c>
      <c r="J39" s="29" t="s">
        <v>17</v>
      </c>
    </row>
    <row r="40" spans="2:10" ht="18.75" x14ac:dyDescent="0.3">
      <c r="B40" s="40">
        <v>10</v>
      </c>
      <c r="C40" s="40">
        <v>36</v>
      </c>
      <c r="D40" s="16" t="str">
        <f>+'[1]Inserimento dati base'!W18</f>
        <v>B</v>
      </c>
      <c r="E40" s="17" t="str">
        <f>+'[1]Dati Partita 2à Tappa Gir. B'!O7</f>
        <v>POLISPORTIVA ICHNUSA</v>
      </c>
      <c r="F40" s="17" t="str">
        <f>+'[1]Dati Partita 2à Tappa Gir. B'!P7</f>
        <v>CIRCOLO INZANI 2</v>
      </c>
      <c r="G40" s="50">
        <v>4</v>
      </c>
      <c r="H40" s="28" t="s">
        <v>17</v>
      </c>
      <c r="I40" s="26" t="s">
        <v>18</v>
      </c>
      <c r="J40" s="29" t="s">
        <v>18</v>
      </c>
    </row>
    <row r="41" spans="2:10" ht="18.75" x14ac:dyDescent="0.3">
      <c r="B41" s="40">
        <v>11</v>
      </c>
      <c r="C41" s="40">
        <v>3</v>
      </c>
      <c r="D41" s="16" t="str">
        <f>+'[1]Inserimento dati base'!W19</f>
        <v>B</v>
      </c>
      <c r="E41" s="17" t="str">
        <f>+'[1]Dati Partita 2à Tappa Gir. B'!O11</f>
        <v>ALTITUDO ROMA 2</v>
      </c>
      <c r="F41" s="17" t="str">
        <f>+'[1]Dati Partita 2à Tappa Gir. B'!P11</f>
        <v>SUB RIMINI GIAN NERI</v>
      </c>
      <c r="G41" s="50">
        <v>5</v>
      </c>
      <c r="H41" s="36" t="s">
        <v>32</v>
      </c>
      <c r="I41" s="26" t="s">
        <v>19</v>
      </c>
      <c r="J41" s="27" t="s">
        <v>15</v>
      </c>
    </row>
    <row r="42" spans="2:10" ht="18.75" x14ac:dyDescent="0.3">
      <c r="B42" s="40">
        <v>11</v>
      </c>
      <c r="C42" s="40">
        <v>30</v>
      </c>
      <c r="D42" s="16" t="str">
        <f>+'[1]Inserimento dati base'!W20</f>
        <v>B</v>
      </c>
      <c r="E42" s="17" t="str">
        <f>+'[1]Dati Partita 2à Tappa Gir. B'!O15</f>
        <v>GSO LA SPEZIA</v>
      </c>
      <c r="F42" s="17" t="str">
        <f>+'[1]Dati Partita 2à Tappa Gir. B'!P15</f>
        <v>JUST APNEA</v>
      </c>
      <c r="G42" s="50">
        <v>6</v>
      </c>
      <c r="H42" s="28" t="s">
        <v>33</v>
      </c>
      <c r="I42" s="30" t="s">
        <v>16</v>
      </c>
      <c r="J42" s="29" t="s">
        <v>19</v>
      </c>
    </row>
    <row r="43" spans="2:10" ht="18.75" x14ac:dyDescent="0.3">
      <c r="B43" s="40">
        <v>11</v>
      </c>
      <c r="C43" s="40">
        <v>57</v>
      </c>
      <c r="D43" s="16" t="str">
        <f>+'[1]Inserimento dati base'!W21</f>
        <v>B</v>
      </c>
      <c r="E43" s="17" t="str">
        <f>+'[1]Dati Partita 2à Tappa Gir. B'!F22</f>
        <v>CIRCOLO INZANI 2</v>
      </c>
      <c r="F43" s="17" t="str">
        <f>+'[1]Dati Partita 2à Tappa Gir. B'!G22</f>
        <v>SUB RIMINI GIAN NERI</v>
      </c>
      <c r="G43" s="50">
        <v>7</v>
      </c>
      <c r="H43" s="36" t="s">
        <v>34</v>
      </c>
      <c r="I43" s="26" t="s">
        <v>17</v>
      </c>
      <c r="J43" s="27" t="s">
        <v>18</v>
      </c>
    </row>
    <row r="44" spans="2:10" ht="18.75" x14ac:dyDescent="0.3">
      <c r="B44" s="40">
        <v>12</v>
      </c>
      <c r="C44" s="40">
        <v>24</v>
      </c>
      <c r="D44" s="16" t="str">
        <f>+'[1]Inserimento dati base'!W22</f>
        <v>B</v>
      </c>
      <c r="E44" s="17" t="str">
        <f>+'[1]Dati Partita 2à Tappa Gir. B'!F26</f>
        <v>ALTITUDO ROMA 2</v>
      </c>
      <c r="F44" s="17" t="str">
        <f>+'[1]Dati Partita 2à Tappa Gir. B'!G26</f>
        <v>POLISPORTIVA ICHNUSA</v>
      </c>
      <c r="G44" s="50">
        <v>8</v>
      </c>
      <c r="H44" s="28" t="s">
        <v>18</v>
      </c>
      <c r="I44" s="26" t="s">
        <v>15</v>
      </c>
      <c r="J44" s="29" t="s">
        <v>15</v>
      </c>
    </row>
    <row r="45" spans="2:10" ht="18.75" x14ac:dyDescent="0.3">
      <c r="B45" s="40">
        <v>12</v>
      </c>
      <c r="C45" s="40">
        <v>51</v>
      </c>
      <c r="D45" s="16" t="str">
        <f>+'[1]Inserimento dati base'!W23</f>
        <v>B</v>
      </c>
      <c r="E45" s="17" t="str">
        <f>+'[1]Dati Partita 2à Tappa Gir. B'!F30</f>
        <v>GSO LA SPEZIA</v>
      </c>
      <c r="F45" s="17" t="str">
        <f>+'[1]Dati Partita 2à Tappa Gir. B'!G30</f>
        <v>SUB RIMINI GIAN NERI</v>
      </c>
      <c r="G45" s="50">
        <v>9</v>
      </c>
      <c r="H45" s="28" t="s">
        <v>15</v>
      </c>
      <c r="I45" s="31" t="s">
        <v>16</v>
      </c>
      <c r="J45" s="29" t="s">
        <v>31</v>
      </c>
    </row>
    <row r="46" spans="2:10" ht="18.75" x14ac:dyDescent="0.3">
      <c r="B46" s="40">
        <v>13</v>
      </c>
      <c r="C46" s="40">
        <v>18</v>
      </c>
      <c r="D46" s="16" t="str">
        <f>+'[1]Inserimento dati base'!W24</f>
        <v>B</v>
      </c>
      <c r="E46" s="17" t="str">
        <f>+'[1]Dati Partita 2à Tappa Gir. B'!O22</f>
        <v>JUST APNEA</v>
      </c>
      <c r="F46" s="17" t="str">
        <f>+'[1]Dati Partita 2à Tappa Gir. B'!P22</f>
        <v>POLISPORTIVA ICHNUSA</v>
      </c>
      <c r="G46" s="50">
        <v>10</v>
      </c>
      <c r="H46" s="28" t="s">
        <v>35</v>
      </c>
      <c r="I46" s="26" t="s">
        <v>20</v>
      </c>
      <c r="J46" s="26" t="s">
        <v>19</v>
      </c>
    </row>
    <row r="47" spans="2:10" ht="18.75" x14ac:dyDescent="0.3">
      <c r="B47" s="40">
        <v>13</v>
      </c>
      <c r="C47" s="40">
        <v>45</v>
      </c>
      <c r="D47" s="16" t="str">
        <f>+'[1]Inserimento dati base'!W25</f>
        <v>B</v>
      </c>
      <c r="E47" s="17" t="str">
        <f>+'[1]Dati Partita 2à Tappa Gir. B'!O26</f>
        <v>CIRCOLO INZANI 2</v>
      </c>
      <c r="F47" s="17" t="str">
        <f>+'[1]Dati Partita 2à Tappa Gir. B'!P26</f>
        <v>GSO LA SPEZIA</v>
      </c>
      <c r="G47" s="50">
        <v>11</v>
      </c>
      <c r="H47" s="28" t="s">
        <v>20</v>
      </c>
      <c r="I47" s="26" t="s">
        <v>19</v>
      </c>
      <c r="J47" s="26" t="s">
        <v>19</v>
      </c>
    </row>
    <row r="48" spans="2:10" ht="18.75" x14ac:dyDescent="0.3">
      <c r="B48" s="40">
        <v>14</v>
      </c>
      <c r="C48" s="40">
        <v>12</v>
      </c>
      <c r="D48" s="16" t="str">
        <f>+'[1]Inserimento dati base'!W26</f>
        <v>B</v>
      </c>
      <c r="E48" s="17" t="str">
        <f>+'[1]Dati Partita 2à Tappa Gir. B'!O30</f>
        <v>ALTITUDO ROMA 2</v>
      </c>
      <c r="F48" s="17" t="str">
        <f>+'[1]Dati Partita 2à Tappa Gir. B'!P30</f>
        <v>JUST APNEA</v>
      </c>
      <c r="G48" s="50">
        <v>12</v>
      </c>
      <c r="H48" s="28" t="s">
        <v>36</v>
      </c>
      <c r="I48" s="26" t="s">
        <v>17</v>
      </c>
      <c r="J48" s="29" t="s">
        <v>15</v>
      </c>
    </row>
    <row r="49" spans="2:10" ht="18.75" x14ac:dyDescent="0.3">
      <c r="B49" s="40">
        <v>14</v>
      </c>
      <c r="C49" s="40">
        <v>39</v>
      </c>
      <c r="D49" s="16" t="str">
        <f>+'[1]Inserimento dati base'!W27</f>
        <v>B</v>
      </c>
      <c r="E49" s="17" t="str">
        <f>+'[1]Dati Partita 2à Tappa Gir. B'!F37</f>
        <v>POLISPORTIVA ICHNUSA</v>
      </c>
      <c r="F49" s="17" t="str">
        <f>+'[1]Dati Partita 2à Tappa Gir. B'!G37</f>
        <v>SUB RIMINI GIAN NERI</v>
      </c>
      <c r="G49" s="50">
        <v>13</v>
      </c>
      <c r="H49" s="28" t="s">
        <v>17</v>
      </c>
      <c r="I49" s="30" t="s">
        <v>16</v>
      </c>
      <c r="J49" s="29" t="s">
        <v>31</v>
      </c>
    </row>
    <row r="50" spans="2:10" ht="18.75" x14ac:dyDescent="0.3">
      <c r="B50" s="40">
        <v>15</v>
      </c>
      <c r="C50" s="40">
        <v>6</v>
      </c>
      <c r="D50" s="16" t="str">
        <f>+'[1]Inserimento dati base'!W28</f>
        <v>B</v>
      </c>
      <c r="E50" s="17" t="str">
        <f>+'[1]Dati Partita 2à Tappa Gir. B'!F41</f>
        <v>CIRCOLO INZANI 2</v>
      </c>
      <c r="F50" s="17" t="str">
        <f>+'[1]Dati Partita 2à Tappa Gir. B'!G41</f>
        <v>JUST APNEA</v>
      </c>
      <c r="G50" s="50">
        <v>14</v>
      </c>
      <c r="H50" s="28" t="s">
        <v>37</v>
      </c>
      <c r="I50" s="26" t="s">
        <v>20</v>
      </c>
      <c r="J50" s="29" t="s">
        <v>19</v>
      </c>
    </row>
    <row r="51" spans="2:10" ht="19.5" thickBot="1" x14ac:dyDescent="0.35">
      <c r="B51" s="41">
        <v>15</v>
      </c>
      <c r="C51" s="41">
        <v>33</v>
      </c>
      <c r="D51" s="18" t="str">
        <f>+'[1]Inserimento dati base'!W29</f>
        <v>B</v>
      </c>
      <c r="E51" s="19" t="str">
        <f>+'[1]Dati Partita 2à Tappa Gir. B'!F45</f>
        <v>ALTITUDO ROMA 2</v>
      </c>
      <c r="F51" s="19" t="str">
        <f>+'[1]Dati Partita 2à Tappa Gir. B'!G45</f>
        <v>GSO LA SPEZIA</v>
      </c>
      <c r="G51" s="50">
        <v>15</v>
      </c>
      <c r="H51" s="37" t="s">
        <v>29</v>
      </c>
      <c r="I51" s="32" t="s">
        <v>18</v>
      </c>
      <c r="J51" s="33" t="s">
        <v>20</v>
      </c>
    </row>
  </sheetData>
  <mergeCells count="13">
    <mergeCell ref="B4:F4"/>
    <mergeCell ref="B7:F8"/>
    <mergeCell ref="B10:E10"/>
    <mergeCell ref="D12:D13"/>
    <mergeCell ref="H35:J35"/>
    <mergeCell ref="B30:F31"/>
    <mergeCell ref="B12:B13"/>
    <mergeCell ref="C12:C13"/>
    <mergeCell ref="B33:E33"/>
    <mergeCell ref="D35:D36"/>
    <mergeCell ref="B35:B36"/>
    <mergeCell ref="C35:C36"/>
    <mergeCell ref="H12:J12"/>
  </mergeCells>
  <pageMargins left="0.7" right="0.7" top="0.75" bottom="0.75" header="0.3" footer="0.3"/>
  <pageSetup paperSize="9" scale="53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 giornata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Cargioli</dc:creator>
  <cp:lastModifiedBy>Fabio Savi</cp:lastModifiedBy>
  <cp:lastPrinted>2019-03-18T17:41:43Z</cp:lastPrinted>
  <dcterms:created xsi:type="dcterms:W3CDTF">2019-01-29T19:25:11Z</dcterms:created>
  <dcterms:modified xsi:type="dcterms:W3CDTF">2019-03-18T18:39:40Z</dcterms:modified>
</cp:coreProperties>
</file>